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ИМН" sheetId="1" r:id="rId1"/>
    <sheet name="ЛС" sheetId="2" r:id="rId2"/>
    <sheet name="Лист3" sheetId="3" r:id="rId3"/>
  </sheets>
  <definedNames>
    <definedName name="_xlnm._FilterDatabase" localSheetId="0" hidden="1">ИМН!$A$3:$G$74</definedName>
  </definedNames>
  <calcPr calcId="124519"/>
</workbook>
</file>

<file path=xl/calcChain.xml><?xml version="1.0" encoding="utf-8"?>
<calcChain xmlns="http://schemas.openxmlformats.org/spreadsheetml/2006/main">
  <c r="G95" i="1"/>
  <c r="G94"/>
  <c r="G86"/>
  <c r="G87"/>
  <c r="G88"/>
  <c r="G89"/>
  <c r="G90"/>
  <c r="G91"/>
  <c r="G92"/>
  <c r="G93"/>
  <c r="G85"/>
  <c r="G35"/>
  <c r="G34"/>
  <c r="G33"/>
  <c r="G77"/>
  <c r="G84" l="1"/>
  <c r="G29"/>
  <c r="G98" l="1"/>
  <c r="G62"/>
  <c r="G97"/>
  <c r="G96"/>
  <c r="G47" l="1"/>
  <c r="G26"/>
  <c r="G73" l="1"/>
  <c r="G12"/>
  <c r="G11"/>
  <c r="G61"/>
  <c r="G82"/>
  <c r="G83"/>
  <c r="G67"/>
  <c r="G66"/>
  <c r="G81"/>
  <c r="G28"/>
  <c r="G8"/>
  <c r="G7"/>
  <c r="G59"/>
  <c r="G69"/>
  <c r="G58"/>
  <c r="G52"/>
  <c r="G22"/>
  <c r="G76"/>
  <c r="G75"/>
  <c r="G74"/>
  <c r="G72"/>
  <c r="G71"/>
  <c r="G50"/>
  <c r="G9"/>
  <c r="G21"/>
  <c r="G20"/>
  <c r="G19"/>
  <c r="G18"/>
  <c r="G17"/>
  <c r="G16"/>
  <c r="G15"/>
  <c r="G14"/>
  <c r="G13"/>
  <c r="G5"/>
  <c r="G30"/>
  <c r="G70"/>
  <c r="G51"/>
  <c r="G49"/>
  <c r="G27"/>
  <c r="G10"/>
  <c r="G25"/>
  <c r="G24"/>
  <c r="G60"/>
  <c r="G65"/>
  <c r="G64"/>
  <c r="G48"/>
  <c r="G23"/>
  <c r="G56"/>
  <c r="G55"/>
  <c r="G54"/>
  <c r="G80"/>
  <c r="G79"/>
  <c r="G78"/>
  <c r="G46"/>
  <c r="G45"/>
  <c r="G44"/>
  <c r="G43"/>
  <c r="G42"/>
  <c r="G41"/>
  <c r="G40"/>
  <c r="G39"/>
  <c r="G38"/>
  <c r="G37"/>
  <c r="G36"/>
  <c r="G31"/>
  <c r="G4"/>
</calcChain>
</file>

<file path=xl/sharedStrings.xml><?xml version="1.0" encoding="utf-8"?>
<sst xmlns="http://schemas.openxmlformats.org/spreadsheetml/2006/main" count="283" uniqueCount="155">
  <si>
    <t>№п/п</t>
  </si>
  <si>
    <t xml:space="preserve">наименование </t>
  </si>
  <si>
    <t>краткая характеристика</t>
  </si>
  <si>
    <t>Ед.изм</t>
  </si>
  <si>
    <t>кол-во</t>
  </si>
  <si>
    <t>цена</t>
  </si>
  <si>
    <t>сумма</t>
  </si>
  <si>
    <t>Зонд для энтерального питания</t>
  </si>
  <si>
    <t>шт</t>
  </si>
  <si>
    <t>Зонд для энтерального питания (ПВХ) Fr6</t>
  </si>
  <si>
    <t>Канюля назальная</t>
  </si>
  <si>
    <t>Канюля назальная детская с изогнутыми зубцами, кислородный шланг 2.1м</t>
  </si>
  <si>
    <t>Катетер аспирационный</t>
  </si>
  <si>
    <t>Катетер внутривенный , размер 16G /1.5x45 mm/ стерильный однократного применения</t>
  </si>
  <si>
    <t>Рентгеноконтрастен. Постепенно утончающийся тонкостенный катетер из политетрафторэтилена . Клапан для введения медикаментов с защитной пробкой.  Эластичные крылья.  Стерилизован газообразным оксидом этилена, апирогенный.</t>
  </si>
  <si>
    <t>Катетер внутривенный , размер 18G /1.3x45 mm/ стерильный однократного применения</t>
  </si>
  <si>
    <t>Катетер внутривенный , размер 20G /1.1x33 mm/ стерильный однократного применения</t>
  </si>
  <si>
    <t>Катетер внутривенный , размер 22G /0.9 x 25 mm/ стерильный однократного применения</t>
  </si>
  <si>
    <t>Катетер внутривенный , размер 24G /0,7х19 mm/ стерильный однократного применения</t>
  </si>
  <si>
    <t>Катетер Фолея</t>
  </si>
  <si>
    <t>Катетер Фолея 2-х ходовой размер 16</t>
  </si>
  <si>
    <t>Катетер Фолея 2-х ходовой размер 18</t>
  </si>
  <si>
    <t>Катетер Фолея 2-х ходовой размер 20</t>
  </si>
  <si>
    <t>Катетер Фолея 2-х ходовой размер 22</t>
  </si>
  <si>
    <t>Шприц одноразовый</t>
  </si>
  <si>
    <t>2 мл 3-х компонентные</t>
  </si>
  <si>
    <t>10 мл 3-х компонентные</t>
  </si>
  <si>
    <t>5 мл 3-х компонентные</t>
  </si>
  <si>
    <t>Набор для катетеризации центр.вен</t>
  </si>
  <si>
    <t>Набор для катетеризации центр.вен Цертофикс дуо пед S413, катетер 4F 1,2 мм, длина 13 см</t>
  </si>
  <si>
    <t>Набор для катетеризации центр.вен Цертофикс дуо пед S413, катетер 5F 1,7 мм, длина 13 см</t>
  </si>
  <si>
    <t>Набор для катетеризации центр.вен Цертофикс дуо пед S413, катетер 3F 1,5  мм, длина 20 см</t>
  </si>
  <si>
    <t>Эндотрахеальная трубка</t>
  </si>
  <si>
    <t xml:space="preserve">Дезинфицирующий сальфетки </t>
  </si>
  <si>
    <t xml:space="preserve">в рулоне,размер сальфетки 110х330 </t>
  </si>
  <si>
    <t>для небул.</t>
  </si>
  <si>
    <t>Кислородная маска дет. с труб.</t>
  </si>
  <si>
    <t>Скальпель </t>
  </si>
  <si>
    <t>хирургический , с защитным колпачком из углеродистой стали, одноразовый стерильный разм 20</t>
  </si>
  <si>
    <t>хирургический , с защитным колпачком из углеродистой стали, одноразовый стерильный разм 21</t>
  </si>
  <si>
    <t>уп</t>
  </si>
  <si>
    <t>пакет для сбора хранения утилизаций</t>
  </si>
  <si>
    <t>емкости для сбора колюще-режущих мед/отходов о/разовые</t>
  </si>
  <si>
    <t>класс Б цвет жельтый  объем 3 литр</t>
  </si>
  <si>
    <t>класс Б цвет жельтый  объем 10 литр</t>
  </si>
  <si>
    <t>Жгут кровоостановливающий  эластичный</t>
  </si>
  <si>
    <t>кленка медицинская</t>
  </si>
  <si>
    <t>Клеенка подкладная  резинотканевая медицинская.</t>
  </si>
  <si>
    <t>лампа для фототерапии</t>
  </si>
  <si>
    <t>лампы для фототерапии Dräger Phototherapy</t>
  </si>
  <si>
    <t>Термометры ртутные медицинские</t>
  </si>
  <si>
    <t>браслет для новорожденного</t>
  </si>
  <si>
    <t>Браслет для новорожденного (идентификационный браслет) — используются в родильных домах и предназначен для идентификации новорожденных детей.синий,розовый</t>
  </si>
  <si>
    <t>Воздуховод</t>
  </si>
  <si>
    <t>Воздуховод.Размер 0(5,5см).серый</t>
  </si>
  <si>
    <t>Воздуховод.Размер 00(5,0см).голубой</t>
  </si>
  <si>
    <t>Воздуховод.Размер 000(3,5см).розовый</t>
  </si>
  <si>
    <t>Воздуховод.Размер 1(6,5см).белый</t>
  </si>
  <si>
    <t>Воздуховод.Размер 1,5(7см).</t>
  </si>
  <si>
    <t>Воздуховод.Размер 2(8,0см).зеленый</t>
  </si>
  <si>
    <t>Воздуховод.Размер 3(9,0см).оранжевый</t>
  </si>
  <si>
    <t>Воздуховод.Размер 5(12,0см)Фиолетовый</t>
  </si>
  <si>
    <t>Воздуховод.Размер 4(10,0см)красный</t>
  </si>
  <si>
    <t>Бумага для ЭКГ</t>
  </si>
  <si>
    <t>контейнер для взятые макроты</t>
  </si>
  <si>
    <t>КОНТЕЙНЕР ДЛЯ СБОРА МОКРОТЫ (С КРЫШКОЙ), 60 МЛ, СТЕРИЛЬНЫЕ</t>
  </si>
  <si>
    <t>тест на алкоголь</t>
  </si>
  <si>
    <t>Тест полоски для определения алкоголя в слюне алкотест</t>
  </si>
  <si>
    <t>Тест полоски</t>
  </si>
  <si>
    <t>Тест полоски ИХА-3 мульти - фактор</t>
  </si>
  <si>
    <t>Чемодан реанимационный</t>
  </si>
  <si>
    <t>Чемодан-укладка экстренной медицинской помощи, модель КМП ProfMed CASE-04.</t>
  </si>
  <si>
    <t>Шелк хирургический</t>
  </si>
  <si>
    <t>с иглой, 75 см м.р. №1</t>
  </si>
  <si>
    <t>с иглой, 75 см м.р. №6</t>
  </si>
  <si>
    <t>с иглой, 75 см м.р. №3</t>
  </si>
  <si>
    <t>Гель для ультразв.исслед.</t>
  </si>
  <si>
    <t>литровый</t>
  </si>
  <si>
    <t>Марля медицин.отбеленная</t>
  </si>
  <si>
    <t>метр</t>
  </si>
  <si>
    <t>м</t>
  </si>
  <si>
    <t xml:space="preserve">Набор реагентов для контроля качества предстерилизационной очистки изделий медназначения </t>
  </si>
  <si>
    <t>Азопирам</t>
  </si>
  <si>
    <t>Термометр для холодильника </t>
  </si>
  <si>
    <t>ТС-7-М1.</t>
  </si>
  <si>
    <t>Насовая нислородная магистраль</t>
  </si>
  <si>
    <t>детская</t>
  </si>
  <si>
    <t>Бумага диаграмная для КТГ</t>
  </si>
  <si>
    <t>143*150*300</t>
  </si>
  <si>
    <t>216*30</t>
  </si>
  <si>
    <t>Игла бабочка</t>
  </si>
  <si>
    <t>разм 24G о/р</t>
  </si>
  <si>
    <t xml:space="preserve">Сыворотка против яда паука каракурта лощадиная очищенная концентрированная жидкая 250 АЕ </t>
  </si>
  <si>
    <t>Сыворотка противоботулиническая типа А лощад.очищ.концентр.жидкая 5тыс МЕ</t>
  </si>
  <si>
    <t>Сыворотка противоботулиническая типа В лощад.очищ.концентр.жидкая 5тыс МЕ</t>
  </si>
  <si>
    <t>Катетер аспирационный с вакуум контролем размерами (СН) 10, длиной 53 см, стерильный, однократного применения</t>
  </si>
  <si>
    <t>Катетер аспирационный с вакуум контролем размерами (СН) 14длиной 53 см, стерильный, однократного применения</t>
  </si>
  <si>
    <t>Эндотрахеальная трубка с манжетой, размер 3,0</t>
  </si>
  <si>
    <t>Эндотрахеальная трубка с манжетой, размер 3,5</t>
  </si>
  <si>
    <t>классБ цвет желтый 700*800</t>
  </si>
  <si>
    <t>классА цвет черный 700*800</t>
  </si>
  <si>
    <t>Викрил с покрытием</t>
  </si>
  <si>
    <t>колющая тупоконечная ЭТИКАРД 1/2 окр,ВТ-3,45мм,90см,3,4-6</t>
  </si>
  <si>
    <t>колющая тупоконечная ЭТИКАРД 1/2 окр,СТХВ,48мм,90см,4-6,3</t>
  </si>
  <si>
    <t>колющая ТАПЕРПОИНТ ПЛЮС 1/2 окр,RB-2,13мм,45см,1/4</t>
  </si>
  <si>
    <t xml:space="preserve">Кетгут </t>
  </si>
  <si>
    <t>1/2,45мм,USP 3(7Metric)75 см</t>
  </si>
  <si>
    <t>210*140*200</t>
  </si>
  <si>
    <t>Экспресс тест Onsite HIV Ag/Ab 4 th Gen Rapid Test, HIV Ag/Ab  Onsite  4 пакаление №90</t>
  </si>
  <si>
    <t>Кассета 35*43</t>
  </si>
  <si>
    <t>AGFA CR MD 1,0 General SET CE 0413 Made Germanuy</t>
  </si>
  <si>
    <t>Кассета 24*30</t>
  </si>
  <si>
    <t>Кассета 18*24</t>
  </si>
  <si>
    <t>Рентген пленка 100NIF 20/25 EX 10ln</t>
  </si>
  <si>
    <t>AGFA  DRYSTAR DT 5D</t>
  </si>
  <si>
    <t>AGFA CRVV 3,0 Mammo CODE 22</t>
  </si>
  <si>
    <t>амп</t>
  </si>
  <si>
    <t>предметное стекло</t>
  </si>
  <si>
    <t>стеклянная пластинка, на которой монтируется микроскоп, препарат. Обычная толщина П. с.—1,0—1,2 мм; размеры 76 х 26 мм</t>
  </si>
  <si>
    <t>набор реагентов  ОКРАСКА по ЦИЛЮ-НИЛЬСЕНУ-100</t>
  </si>
  <si>
    <t>100 мл</t>
  </si>
  <si>
    <t>Масло иммерсионная для микроскопии</t>
  </si>
  <si>
    <t>класс В цвет красный  объем 6 литр</t>
  </si>
  <si>
    <t>150 мл одноразовый</t>
  </si>
  <si>
    <t xml:space="preserve">Система </t>
  </si>
  <si>
    <t>для перелевание кровы о/р</t>
  </si>
  <si>
    <t>фл</t>
  </si>
  <si>
    <t>Цаликлон анти А супер 10 доза</t>
  </si>
  <si>
    <t>Цаликлон анти В супер 10 доза</t>
  </si>
  <si>
    <t>Цаликлон анти Д супер 10 доза</t>
  </si>
  <si>
    <t>Цаликлон анти АВ супер 10 доза</t>
  </si>
  <si>
    <t xml:space="preserve">спринцовка резиновая </t>
  </si>
  <si>
    <t>разм №3  А</t>
  </si>
  <si>
    <t>Коробка стерилизационная  </t>
  </si>
  <si>
    <t>круглая бикс КСК-6 .</t>
  </si>
  <si>
    <t>круглая бикс КСК-9</t>
  </si>
  <si>
    <t>круглая бикс КСК-14</t>
  </si>
  <si>
    <t>круглая бикс КСК-16</t>
  </si>
  <si>
    <t>круглая бикс КСК-18</t>
  </si>
  <si>
    <t xml:space="preserve">Флюропленка </t>
  </si>
  <si>
    <t>70*30*15</t>
  </si>
  <si>
    <t>Фиксаж для рентгеновской пленки</t>
  </si>
  <si>
    <t>Проявитель для рентгеновской плёнки</t>
  </si>
  <si>
    <t>5л</t>
  </si>
  <si>
    <t xml:space="preserve">Контур дыхательный </t>
  </si>
  <si>
    <t>Контур дыхательный  для ИВЛ OXYLOG 3000 PLUS детский однораз.</t>
  </si>
  <si>
    <t>КБУ каробка</t>
  </si>
  <si>
    <t>10 л</t>
  </si>
  <si>
    <t>браслет для взрослых</t>
  </si>
  <si>
    <t>Браслет для новорожденного (идентификационный браслет) красный,желтый,зеленый</t>
  </si>
  <si>
    <t>индикаторы химические о/р воздушной стерилизаций</t>
  </si>
  <si>
    <t>медИС-В 180/60 №1000</t>
  </si>
  <si>
    <t xml:space="preserve">индикатор паровой стерелизации многопеременные химические о/р </t>
  </si>
  <si>
    <t>медИС ВИНАР 132/20 -1 №1000</t>
  </si>
  <si>
    <t xml:space="preserve"> Шприц  Жане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</si>
</sst>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\ _₽_-;\-* #,##0\ _₽_-;_-* &quot;-&quot;??\ _₽_-;_-@_-"/>
    <numFmt numFmtId="166" formatCode="[$-419]General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>
      <alignment horizontal="center"/>
    </xf>
    <xf numFmtId="0" fontId="10" fillId="0" borderId="0"/>
  </cellStyleXfs>
  <cellXfs count="65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/>
    </xf>
    <xf numFmtId="0" fontId="7" fillId="0" borderId="1" xfId="0" applyFont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/>
    <xf numFmtId="0" fontId="8" fillId="2" borderId="1" xfId="0" applyNumberFormat="1" applyFont="1" applyFill="1" applyBorder="1" applyAlignment="1">
      <alignment horizontal="left" vertical="center" wrapText="1"/>
    </xf>
    <xf numFmtId="164" fontId="5" fillId="2" borderId="4" xfId="1" applyFont="1" applyFill="1" applyBorder="1" applyAlignment="1">
      <alignment horizontal="right" vertical="center"/>
    </xf>
    <xf numFmtId="0" fontId="8" fillId="2" borderId="1" xfId="2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/>
    </xf>
    <xf numFmtId="0" fontId="8" fillId="2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1" fillId="2" borderId="1" xfId="3" applyNumberFormat="1" applyFont="1" applyFill="1" applyBorder="1" applyAlignment="1" applyProtection="1">
      <alignment horizontal="center" vertical="center"/>
    </xf>
    <xf numFmtId="165" fontId="6" fillId="3" borderId="1" xfId="1" applyNumberFormat="1" applyFont="1" applyFill="1" applyBorder="1" applyAlignment="1" applyProtection="1">
      <alignment horizontal="center" vertical="top" wrapText="1"/>
    </xf>
    <xf numFmtId="164" fontId="7" fillId="4" borderId="1" xfId="1" applyFont="1" applyFill="1" applyBorder="1" applyAlignment="1">
      <alignment vertical="top" wrapText="1"/>
    </xf>
    <xf numFmtId="164" fontId="7" fillId="4" borderId="1" xfId="1" applyFont="1" applyFill="1" applyBorder="1" applyAlignment="1">
      <alignment wrapText="1"/>
    </xf>
    <xf numFmtId="164" fontId="7" fillId="0" borderId="1" xfId="1" applyFont="1" applyBorder="1" applyAlignment="1">
      <alignment horizontal="center" wrapText="1"/>
    </xf>
    <xf numFmtId="164" fontId="7" fillId="2" borderId="1" xfId="1" applyFont="1" applyFill="1" applyBorder="1" applyAlignment="1">
      <alignment horizontal="center" vertical="top"/>
    </xf>
    <xf numFmtId="164" fontId="7" fillId="2" borderId="1" xfId="1" applyFont="1" applyFill="1" applyBorder="1" applyAlignment="1">
      <alignment horizontal="center" vertical="center"/>
    </xf>
    <xf numFmtId="164" fontId="7" fillId="0" borderId="1" xfId="1" applyFont="1" applyBorder="1" applyAlignment="1">
      <alignment horizontal="left" vertical="top"/>
    </xf>
    <xf numFmtId="164" fontId="7" fillId="0" borderId="1" xfId="1" applyFont="1" applyBorder="1" applyAlignment="1">
      <alignment horizontal="center" vertical="top"/>
    </xf>
    <xf numFmtId="164" fontId="7" fillId="0" borderId="1" xfId="1" applyFont="1" applyBorder="1" applyAlignment="1">
      <alignment horizontal="right" vertical="top"/>
    </xf>
    <xf numFmtId="164" fontId="12" fillId="4" borderId="1" xfId="1" applyFont="1" applyFill="1" applyBorder="1" applyAlignment="1">
      <alignment vertical="top" wrapText="1"/>
    </xf>
    <xf numFmtId="164" fontId="7" fillId="4" borderId="1" xfId="1" applyFont="1" applyFill="1" applyBorder="1" applyAlignment="1">
      <alignment horizontal="left" vertical="top"/>
    </xf>
    <xf numFmtId="164" fontId="7" fillId="0" borderId="1" xfId="1" applyFont="1" applyBorder="1" applyAlignment="1">
      <alignment horizontal="left" vertical="center"/>
    </xf>
    <xf numFmtId="164" fontId="7" fillId="2" borderId="1" xfId="1" applyFont="1" applyFill="1" applyBorder="1" applyAlignment="1">
      <alignment vertical="center"/>
    </xf>
    <xf numFmtId="164" fontId="7" fillId="0" borderId="1" xfId="1" applyFont="1" applyBorder="1" applyAlignment="1">
      <alignment vertical="center"/>
    </xf>
    <xf numFmtId="164" fontId="7" fillId="2" borderId="1" xfId="1" applyFont="1" applyFill="1" applyBorder="1" applyAlignment="1">
      <alignment vertical="top" wrapText="1"/>
    </xf>
    <xf numFmtId="164" fontId="7" fillId="0" borderId="1" xfId="1" applyFont="1" applyBorder="1" applyAlignment="1">
      <alignment vertical="top" wrapText="1"/>
    </xf>
    <xf numFmtId="164" fontId="7" fillId="0" borderId="1" xfId="1" applyFont="1" applyBorder="1" applyAlignment="1">
      <alignment horizontal="left" vertical="top" wrapText="1"/>
    </xf>
    <xf numFmtId="164" fontId="7" fillId="0" borderId="1" xfId="1" applyFont="1" applyBorder="1" applyAlignment="1">
      <alignment wrapText="1"/>
    </xf>
    <xf numFmtId="164" fontId="12" fillId="4" borderId="2" xfId="1" applyFont="1" applyFill="1" applyBorder="1" applyAlignment="1">
      <alignment vertical="top" wrapText="1"/>
    </xf>
    <xf numFmtId="164" fontId="7" fillId="0" borderId="2" xfId="1" applyFont="1" applyBorder="1" applyAlignment="1">
      <alignment horizontal="left" vertical="top"/>
    </xf>
    <xf numFmtId="164" fontId="7" fillId="0" borderId="2" xfId="1" applyFont="1" applyBorder="1" applyAlignment="1">
      <alignment horizontal="center" vertical="top"/>
    </xf>
    <xf numFmtId="164" fontId="7" fillId="0" borderId="3" xfId="1" applyFont="1" applyBorder="1" applyAlignment="1">
      <alignment horizontal="center" vertical="top"/>
    </xf>
    <xf numFmtId="0" fontId="7" fillId="0" borderId="0" xfId="0" applyFont="1"/>
    <xf numFmtId="0" fontId="7" fillId="0" borderId="4" xfId="0" applyFont="1" applyBorder="1" applyAlignment="1">
      <alignment horizontal="center"/>
    </xf>
    <xf numFmtId="166" fontId="8" fillId="5" borderId="1" xfId="3" applyNumberFormat="1" applyFont="1" applyFill="1" applyBorder="1" applyAlignment="1" applyProtection="1">
      <alignment horizontal="left" vertical="center" wrapText="1"/>
    </xf>
    <xf numFmtId="166" fontId="8" fillId="5" borderId="1" xfId="3" applyNumberFormat="1" applyFont="1" applyFill="1" applyBorder="1" applyAlignment="1" applyProtection="1">
      <alignment horizontal="right" vertical="center"/>
    </xf>
    <xf numFmtId="166" fontId="8" fillId="2" borderId="1" xfId="3" applyNumberFormat="1" applyFont="1" applyFill="1" applyBorder="1" applyAlignment="1" applyProtection="1">
      <alignment horizontal="center" vertical="center"/>
    </xf>
    <xf numFmtId="164" fontId="8" fillId="2" borderId="4" xfId="1" applyFont="1" applyFill="1" applyBorder="1" applyAlignment="1" applyProtection="1">
      <alignment horizontal="left" vertical="center"/>
    </xf>
    <xf numFmtId="165" fontId="6" fillId="5" borderId="1" xfId="1" applyNumberFormat="1" applyFont="1" applyFill="1" applyBorder="1" applyAlignment="1" applyProtection="1">
      <alignment horizontal="center" vertical="top" wrapText="1"/>
    </xf>
    <xf numFmtId="0" fontId="7" fillId="0" borderId="0" xfId="0" applyFont="1" applyBorder="1"/>
    <xf numFmtId="0" fontId="0" fillId="0" borderId="0" xfId="0" applyFill="1" applyBorder="1"/>
    <xf numFmtId="0" fontId="7" fillId="0" borderId="1" xfId="0" applyFont="1" applyBorder="1" applyAlignment="1">
      <alignment horizontal="center" vertical="center"/>
    </xf>
    <xf numFmtId="164" fontId="7" fillId="2" borderId="1" xfId="1" applyFont="1" applyFill="1" applyBorder="1" applyAlignment="1">
      <alignment horizontal="left" vertical="center"/>
    </xf>
    <xf numFmtId="164" fontId="7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1" xfId="0" applyFont="1" applyBorder="1"/>
    <xf numFmtId="0" fontId="7" fillId="0" borderId="1" xfId="0" applyFont="1" applyBorder="1" applyAlignment="1">
      <alignment horizontal="left"/>
    </xf>
    <xf numFmtId="43" fontId="7" fillId="0" borderId="1" xfId="0" applyNumberFormat="1" applyFont="1" applyBorder="1"/>
    <xf numFmtId="0" fontId="0" fillId="0" borderId="0" xfId="0" applyBorder="1"/>
  </cellXfs>
  <cellStyles count="4">
    <cellStyle name="Обычный" xfId="0" builtinId="0"/>
    <cellStyle name="Обычный 2" xfId="3"/>
    <cellStyle name="Обычный_Лист1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4"/>
  <sheetViews>
    <sheetView tabSelected="1" workbookViewId="0">
      <selection activeCell="E5" sqref="E5"/>
    </sheetView>
  </sheetViews>
  <sheetFormatPr defaultRowHeight="15"/>
  <cols>
    <col min="1" max="1" width="4.42578125" customWidth="1"/>
    <col min="2" max="2" width="41" customWidth="1"/>
    <col min="3" max="3" width="43" customWidth="1"/>
    <col min="4" max="4" width="5.7109375" customWidth="1"/>
    <col min="5" max="5" width="13.7109375" customWidth="1"/>
    <col min="6" max="6" width="14.5703125" customWidth="1"/>
    <col min="7" max="7" width="14.85546875" customWidth="1"/>
  </cols>
  <sheetData>
    <row r="1" spans="1:7">
      <c r="A1" s="1"/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 ht="30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  <c r="G3" s="2" t="s">
        <v>6</v>
      </c>
    </row>
    <row r="4" spans="1:7" ht="17.25" customHeight="1">
      <c r="A4" s="26">
        <v>1</v>
      </c>
      <c r="B4" s="27" t="s">
        <v>7</v>
      </c>
      <c r="C4" s="28" t="s">
        <v>9</v>
      </c>
      <c r="D4" s="29" t="s">
        <v>8</v>
      </c>
      <c r="E4" s="30">
        <v>30</v>
      </c>
      <c r="F4" s="31">
        <v>128</v>
      </c>
      <c r="G4" s="32">
        <f t="shared" ref="G4" si="0">E4*F4</f>
        <v>3840</v>
      </c>
    </row>
    <row r="5" spans="1:7" ht="53.25" customHeight="1">
      <c r="A5" s="26">
        <v>2</v>
      </c>
      <c r="B5" s="27" t="s">
        <v>51</v>
      </c>
      <c r="C5" s="27" t="s">
        <v>52</v>
      </c>
      <c r="D5" s="33" t="s">
        <v>8</v>
      </c>
      <c r="E5" s="33">
        <v>200</v>
      </c>
      <c r="F5" s="33">
        <v>69</v>
      </c>
      <c r="G5" s="34">
        <f>E5*F5</f>
        <v>13800</v>
      </c>
    </row>
    <row r="6" spans="1:7" ht="27.75" customHeight="1">
      <c r="A6" s="26">
        <v>3</v>
      </c>
      <c r="B6" s="27" t="s">
        <v>148</v>
      </c>
      <c r="C6" s="27" t="s">
        <v>149</v>
      </c>
      <c r="D6" s="33" t="s">
        <v>8</v>
      </c>
      <c r="E6" s="33">
        <v>200</v>
      </c>
      <c r="F6" s="33">
        <v>70</v>
      </c>
      <c r="G6" s="34">
        <v>14000</v>
      </c>
    </row>
    <row r="7" spans="1:7">
      <c r="A7" s="26">
        <v>4</v>
      </c>
      <c r="B7" s="35" t="s">
        <v>87</v>
      </c>
      <c r="C7" s="27" t="s">
        <v>88</v>
      </c>
      <c r="D7" s="33" t="s">
        <v>40</v>
      </c>
      <c r="E7" s="33">
        <v>10</v>
      </c>
      <c r="F7" s="33">
        <v>1650</v>
      </c>
      <c r="G7" s="34">
        <f>E7*F7*1</f>
        <v>16500</v>
      </c>
    </row>
    <row r="8" spans="1:7">
      <c r="A8" s="26">
        <v>5</v>
      </c>
      <c r="B8" s="35" t="s">
        <v>87</v>
      </c>
      <c r="C8" s="27" t="s">
        <v>89</v>
      </c>
      <c r="D8" s="33" t="s">
        <v>40</v>
      </c>
      <c r="E8" s="33">
        <v>10</v>
      </c>
      <c r="F8" s="33">
        <v>1400</v>
      </c>
      <c r="G8" s="34">
        <f>E8*F8*1</f>
        <v>14000</v>
      </c>
    </row>
    <row r="9" spans="1:7">
      <c r="A9" s="26">
        <v>6</v>
      </c>
      <c r="B9" s="27" t="s">
        <v>63</v>
      </c>
      <c r="C9" s="27" t="s">
        <v>107</v>
      </c>
      <c r="D9" s="33" t="s">
        <v>8</v>
      </c>
      <c r="E9" s="33">
        <v>300</v>
      </c>
      <c r="F9" s="33">
        <v>1005</v>
      </c>
      <c r="G9" s="34">
        <f t="shared" ref="G9:G27" si="1">E9*F9</f>
        <v>301500</v>
      </c>
    </row>
    <row r="10" spans="1:7" ht="25.5">
      <c r="A10" s="26">
        <v>7</v>
      </c>
      <c r="B10" s="27" t="s">
        <v>101</v>
      </c>
      <c r="C10" s="27" t="s">
        <v>102</v>
      </c>
      <c r="D10" s="29" t="s">
        <v>8</v>
      </c>
      <c r="E10" s="33">
        <v>200</v>
      </c>
      <c r="F10" s="33">
        <v>4000</v>
      </c>
      <c r="G10" s="32">
        <f t="shared" si="1"/>
        <v>800000</v>
      </c>
    </row>
    <row r="11" spans="1:7" ht="25.5">
      <c r="A11" s="26">
        <v>8</v>
      </c>
      <c r="B11" s="27" t="s">
        <v>101</v>
      </c>
      <c r="C11" s="27" t="s">
        <v>103</v>
      </c>
      <c r="D11" s="29" t="s">
        <v>8</v>
      </c>
      <c r="E11" s="33">
        <v>200</v>
      </c>
      <c r="F11" s="33">
        <v>4000</v>
      </c>
      <c r="G11" s="32">
        <f t="shared" si="1"/>
        <v>800000</v>
      </c>
    </row>
    <row r="12" spans="1:7" ht="34.5" customHeight="1">
      <c r="A12" s="26">
        <v>9</v>
      </c>
      <c r="B12" s="27" t="s">
        <v>101</v>
      </c>
      <c r="C12" s="27" t="s">
        <v>104</v>
      </c>
      <c r="D12" s="29" t="s">
        <v>8</v>
      </c>
      <c r="E12" s="33">
        <v>200</v>
      </c>
      <c r="F12" s="33">
        <v>4000</v>
      </c>
      <c r="G12" s="32">
        <f t="shared" si="1"/>
        <v>800000</v>
      </c>
    </row>
    <row r="13" spans="1:7" ht="23.25" customHeight="1">
      <c r="A13" s="26">
        <v>10</v>
      </c>
      <c r="B13" s="27" t="s">
        <v>53</v>
      </c>
      <c r="C13" s="27" t="s">
        <v>54</v>
      </c>
      <c r="D13" s="33" t="s">
        <v>8</v>
      </c>
      <c r="E13" s="33">
        <v>5</v>
      </c>
      <c r="F13" s="33">
        <v>280</v>
      </c>
      <c r="G13" s="34">
        <f t="shared" si="1"/>
        <v>1400</v>
      </c>
    </row>
    <row r="14" spans="1:7">
      <c r="A14" s="26">
        <v>11</v>
      </c>
      <c r="B14" s="27" t="s">
        <v>53</v>
      </c>
      <c r="C14" s="27" t="s">
        <v>55</v>
      </c>
      <c r="D14" s="33" t="s">
        <v>8</v>
      </c>
      <c r="E14" s="33">
        <v>5</v>
      </c>
      <c r="F14" s="33">
        <v>280</v>
      </c>
      <c r="G14" s="34">
        <f t="shared" si="1"/>
        <v>1400</v>
      </c>
    </row>
    <row r="15" spans="1:7">
      <c r="A15" s="26">
        <v>12</v>
      </c>
      <c r="B15" s="27" t="s">
        <v>53</v>
      </c>
      <c r="C15" s="27" t="s">
        <v>56</v>
      </c>
      <c r="D15" s="33" t="s">
        <v>8</v>
      </c>
      <c r="E15" s="33">
        <v>5</v>
      </c>
      <c r="F15" s="33">
        <v>280</v>
      </c>
      <c r="G15" s="34">
        <f t="shared" si="1"/>
        <v>1400</v>
      </c>
    </row>
    <row r="16" spans="1:7">
      <c r="A16" s="26">
        <v>13</v>
      </c>
      <c r="B16" s="27" t="s">
        <v>53</v>
      </c>
      <c r="C16" s="27" t="s">
        <v>57</v>
      </c>
      <c r="D16" s="33" t="s">
        <v>8</v>
      </c>
      <c r="E16" s="33">
        <v>10</v>
      </c>
      <c r="F16" s="33">
        <v>280</v>
      </c>
      <c r="G16" s="34">
        <f t="shared" si="1"/>
        <v>2800</v>
      </c>
    </row>
    <row r="17" spans="1:7">
      <c r="A17" s="26">
        <v>14</v>
      </c>
      <c r="B17" s="27" t="s">
        <v>53</v>
      </c>
      <c r="C17" s="27" t="s">
        <v>58</v>
      </c>
      <c r="D17" s="33" t="s">
        <v>8</v>
      </c>
      <c r="E17" s="33">
        <v>10</v>
      </c>
      <c r="F17" s="33">
        <v>280</v>
      </c>
      <c r="G17" s="34">
        <f t="shared" si="1"/>
        <v>2800</v>
      </c>
    </row>
    <row r="18" spans="1:7">
      <c r="A18" s="26">
        <v>15</v>
      </c>
      <c r="B18" s="27" t="s">
        <v>53</v>
      </c>
      <c r="C18" s="27" t="s">
        <v>59</v>
      </c>
      <c r="D18" s="33" t="s">
        <v>8</v>
      </c>
      <c r="E18" s="33">
        <v>10</v>
      </c>
      <c r="F18" s="33">
        <v>280</v>
      </c>
      <c r="G18" s="34">
        <f t="shared" si="1"/>
        <v>2800</v>
      </c>
    </row>
    <row r="19" spans="1:7" ht="25.5">
      <c r="A19" s="26">
        <v>16</v>
      </c>
      <c r="B19" s="27" t="s">
        <v>53</v>
      </c>
      <c r="C19" s="27" t="s">
        <v>60</v>
      </c>
      <c r="D19" s="33" t="s">
        <v>8</v>
      </c>
      <c r="E19" s="33">
        <v>10</v>
      </c>
      <c r="F19" s="33">
        <v>280</v>
      </c>
      <c r="G19" s="34">
        <f t="shared" si="1"/>
        <v>2800</v>
      </c>
    </row>
    <row r="20" spans="1:7" ht="25.5">
      <c r="A20" s="26">
        <v>17</v>
      </c>
      <c r="B20" s="27" t="s">
        <v>53</v>
      </c>
      <c r="C20" s="27" t="s">
        <v>61</v>
      </c>
      <c r="D20" s="33" t="s">
        <v>8</v>
      </c>
      <c r="E20" s="33">
        <v>10</v>
      </c>
      <c r="F20" s="33">
        <v>280</v>
      </c>
      <c r="G20" s="34">
        <f t="shared" si="1"/>
        <v>2800</v>
      </c>
    </row>
    <row r="21" spans="1:7">
      <c r="A21" s="26">
        <v>18</v>
      </c>
      <c r="B21" s="27" t="s">
        <v>53</v>
      </c>
      <c r="C21" s="27" t="s">
        <v>62</v>
      </c>
      <c r="D21" s="33" t="s">
        <v>8</v>
      </c>
      <c r="E21" s="33">
        <v>10</v>
      </c>
      <c r="F21" s="33">
        <v>280</v>
      </c>
      <c r="G21" s="34">
        <f t="shared" si="1"/>
        <v>2800</v>
      </c>
    </row>
    <row r="22" spans="1:7">
      <c r="A22" s="26">
        <v>19</v>
      </c>
      <c r="B22" s="35" t="s">
        <v>76</v>
      </c>
      <c r="C22" s="27" t="s">
        <v>77</v>
      </c>
      <c r="D22" s="33" t="s">
        <v>8</v>
      </c>
      <c r="E22" s="33">
        <v>10</v>
      </c>
      <c r="F22" s="33">
        <v>1000</v>
      </c>
      <c r="G22" s="34">
        <f t="shared" si="1"/>
        <v>10000</v>
      </c>
    </row>
    <row r="23" spans="1:7">
      <c r="A23" s="26">
        <v>20</v>
      </c>
      <c r="B23" s="27" t="s">
        <v>33</v>
      </c>
      <c r="C23" s="27" t="s">
        <v>34</v>
      </c>
      <c r="D23" s="29" t="s">
        <v>8</v>
      </c>
      <c r="E23" s="30">
        <v>500</v>
      </c>
      <c r="F23" s="31">
        <v>1900</v>
      </c>
      <c r="G23" s="32">
        <f t="shared" si="1"/>
        <v>950000</v>
      </c>
    </row>
    <row r="24" spans="1:7" ht="25.5">
      <c r="A24" s="26">
        <v>21</v>
      </c>
      <c r="B24" s="27" t="s">
        <v>42</v>
      </c>
      <c r="C24" s="27" t="s">
        <v>43</v>
      </c>
      <c r="D24" s="29" t="s">
        <v>8</v>
      </c>
      <c r="E24" s="33">
        <v>100</v>
      </c>
      <c r="F24" s="33">
        <v>540</v>
      </c>
      <c r="G24" s="32">
        <f t="shared" si="1"/>
        <v>54000</v>
      </c>
    </row>
    <row r="25" spans="1:7" ht="25.5">
      <c r="A25" s="26">
        <v>22</v>
      </c>
      <c r="B25" s="27" t="s">
        <v>42</v>
      </c>
      <c r="C25" s="27" t="s">
        <v>44</v>
      </c>
      <c r="D25" s="29" t="s">
        <v>8</v>
      </c>
      <c r="E25" s="33">
        <v>300</v>
      </c>
      <c r="F25" s="33">
        <v>1370</v>
      </c>
      <c r="G25" s="32">
        <f t="shared" si="1"/>
        <v>411000</v>
      </c>
    </row>
    <row r="26" spans="1:7" ht="25.5">
      <c r="A26" s="26">
        <v>23</v>
      </c>
      <c r="B26" s="27" t="s">
        <v>42</v>
      </c>
      <c r="C26" s="27" t="s">
        <v>122</v>
      </c>
      <c r="D26" s="29" t="s">
        <v>8</v>
      </c>
      <c r="E26" s="33">
        <v>100</v>
      </c>
      <c r="F26" s="33">
        <v>1000</v>
      </c>
      <c r="G26" s="32">
        <f t="shared" si="1"/>
        <v>100000</v>
      </c>
    </row>
    <row r="27" spans="1:7">
      <c r="A27" s="26">
        <v>24</v>
      </c>
      <c r="B27" s="27" t="s">
        <v>45</v>
      </c>
      <c r="C27" s="32"/>
      <c r="D27" s="29" t="s">
        <v>8</v>
      </c>
      <c r="E27" s="33">
        <v>30</v>
      </c>
      <c r="F27" s="33">
        <v>1950</v>
      </c>
      <c r="G27" s="32">
        <f t="shared" si="1"/>
        <v>58500</v>
      </c>
    </row>
    <row r="28" spans="1:7">
      <c r="A28" s="26">
        <v>25</v>
      </c>
      <c r="B28" s="35" t="s">
        <v>90</v>
      </c>
      <c r="C28" s="27" t="s">
        <v>91</v>
      </c>
      <c r="D28" s="33" t="s">
        <v>8</v>
      </c>
      <c r="E28" s="33">
        <v>500</v>
      </c>
      <c r="F28" s="33">
        <v>114</v>
      </c>
      <c r="G28" s="34">
        <f>E28*F28*1</f>
        <v>57000</v>
      </c>
    </row>
    <row r="29" spans="1:7" ht="25.5">
      <c r="A29" s="26">
        <v>26</v>
      </c>
      <c r="B29" s="27" t="s">
        <v>150</v>
      </c>
      <c r="C29" s="36" t="s">
        <v>151</v>
      </c>
      <c r="D29" s="33" t="s">
        <v>40</v>
      </c>
      <c r="E29" s="33">
        <v>10</v>
      </c>
      <c r="F29" s="33">
        <v>5000</v>
      </c>
      <c r="G29" s="32">
        <f>E29*F29*1</f>
        <v>50000</v>
      </c>
    </row>
    <row r="30" spans="1:7" ht="25.5">
      <c r="A30" s="26">
        <v>27</v>
      </c>
      <c r="B30" s="27" t="s">
        <v>152</v>
      </c>
      <c r="C30" s="27" t="s">
        <v>153</v>
      </c>
      <c r="D30" s="33" t="s">
        <v>40</v>
      </c>
      <c r="E30" s="33">
        <v>1</v>
      </c>
      <c r="F30" s="33">
        <v>5000</v>
      </c>
      <c r="G30" s="32">
        <f>E30*F30</f>
        <v>5000</v>
      </c>
    </row>
    <row r="31" spans="1:7" ht="27.75" customHeight="1">
      <c r="A31" s="26">
        <v>28</v>
      </c>
      <c r="B31" s="27" t="s">
        <v>10</v>
      </c>
      <c r="C31" s="27" t="s">
        <v>11</v>
      </c>
      <c r="D31" s="29" t="s">
        <v>8</v>
      </c>
      <c r="E31" s="30">
        <v>200</v>
      </c>
      <c r="F31" s="31">
        <v>358</v>
      </c>
      <c r="G31" s="32">
        <f>E31*F31</f>
        <v>71600</v>
      </c>
    </row>
    <row r="32" spans="1:7">
      <c r="A32" s="26">
        <v>29</v>
      </c>
      <c r="B32" s="8" t="s">
        <v>112</v>
      </c>
      <c r="C32" s="8" t="s">
        <v>110</v>
      </c>
      <c r="D32" s="19" t="s">
        <v>8</v>
      </c>
      <c r="E32" s="19">
        <v>1</v>
      </c>
      <c r="F32" s="19">
        <v>815000</v>
      </c>
      <c r="G32" s="19">
        <v>815000</v>
      </c>
    </row>
    <row r="33" spans="1:7">
      <c r="A33" s="26">
        <v>30</v>
      </c>
      <c r="B33" s="8" t="s">
        <v>111</v>
      </c>
      <c r="C33" s="8" t="s">
        <v>110</v>
      </c>
      <c r="D33" s="19" t="s">
        <v>8</v>
      </c>
      <c r="E33" s="19">
        <v>1</v>
      </c>
      <c r="F33" s="19">
        <v>772560</v>
      </c>
      <c r="G33" s="19">
        <f>E33*F33*1</f>
        <v>772560</v>
      </c>
    </row>
    <row r="34" spans="1:7">
      <c r="A34" s="26">
        <v>31</v>
      </c>
      <c r="B34" s="8" t="s">
        <v>111</v>
      </c>
      <c r="C34" s="8" t="s">
        <v>115</v>
      </c>
      <c r="D34" s="19" t="s">
        <v>40</v>
      </c>
      <c r="E34" s="19">
        <v>2</v>
      </c>
      <c r="F34" s="60">
        <v>780000</v>
      </c>
      <c r="G34" s="19">
        <f>E34*F34*1</f>
        <v>1560000</v>
      </c>
    </row>
    <row r="35" spans="1:7">
      <c r="A35" s="26">
        <v>32</v>
      </c>
      <c r="B35" s="8" t="s">
        <v>109</v>
      </c>
      <c r="C35" s="8" t="s">
        <v>110</v>
      </c>
      <c r="D35" s="19" t="s">
        <v>8</v>
      </c>
      <c r="E35" s="19">
        <v>1</v>
      </c>
      <c r="F35" s="19">
        <v>1305000</v>
      </c>
      <c r="G35" s="19">
        <f>E35*F35*1</f>
        <v>1305000</v>
      </c>
    </row>
    <row r="36" spans="1:7" ht="38.25">
      <c r="A36" s="26">
        <v>33</v>
      </c>
      <c r="B36" s="27" t="s">
        <v>12</v>
      </c>
      <c r="C36" s="27" t="s">
        <v>95</v>
      </c>
      <c r="D36" s="29" t="s">
        <v>8</v>
      </c>
      <c r="E36" s="58">
        <v>30</v>
      </c>
      <c r="F36" s="38">
        <v>138</v>
      </c>
      <c r="G36" s="37">
        <f t="shared" ref="G36:G50" si="2">E36*F36</f>
        <v>4140</v>
      </c>
    </row>
    <row r="37" spans="1:7" ht="38.25">
      <c r="A37" s="26">
        <v>34</v>
      </c>
      <c r="B37" s="27" t="s">
        <v>12</v>
      </c>
      <c r="C37" s="27" t="s">
        <v>96</v>
      </c>
      <c r="D37" s="29" t="s">
        <v>8</v>
      </c>
      <c r="E37" s="58">
        <v>30</v>
      </c>
      <c r="F37" s="38">
        <v>138</v>
      </c>
      <c r="G37" s="37">
        <f t="shared" si="2"/>
        <v>4140</v>
      </c>
    </row>
    <row r="38" spans="1:7" ht="75" customHeight="1">
      <c r="A38" s="26">
        <v>35</v>
      </c>
      <c r="B38" s="27" t="s">
        <v>13</v>
      </c>
      <c r="C38" s="28" t="s">
        <v>14</v>
      </c>
      <c r="D38" s="29" t="s">
        <v>8</v>
      </c>
      <c r="E38" s="31">
        <v>100</v>
      </c>
      <c r="F38" s="31">
        <v>150</v>
      </c>
      <c r="G38" s="59">
        <f t="shared" si="2"/>
        <v>15000</v>
      </c>
    </row>
    <row r="39" spans="1:7" ht="64.5">
      <c r="A39" s="26">
        <v>36</v>
      </c>
      <c r="B39" s="27" t="s">
        <v>15</v>
      </c>
      <c r="C39" s="28" t="s">
        <v>14</v>
      </c>
      <c r="D39" s="29" t="s">
        <v>8</v>
      </c>
      <c r="E39" s="30">
        <v>300</v>
      </c>
      <c r="F39" s="31">
        <v>150</v>
      </c>
      <c r="G39" s="37">
        <f t="shared" si="2"/>
        <v>45000</v>
      </c>
    </row>
    <row r="40" spans="1:7" ht="64.5">
      <c r="A40" s="26">
        <v>37</v>
      </c>
      <c r="B40" s="27" t="s">
        <v>16</v>
      </c>
      <c r="C40" s="28" t="s">
        <v>14</v>
      </c>
      <c r="D40" s="29" t="s">
        <v>8</v>
      </c>
      <c r="E40" s="30">
        <v>500</v>
      </c>
      <c r="F40" s="31">
        <v>150</v>
      </c>
      <c r="G40" s="37">
        <f t="shared" si="2"/>
        <v>75000</v>
      </c>
    </row>
    <row r="41" spans="1:7" ht="72" customHeight="1">
      <c r="A41" s="26">
        <v>38</v>
      </c>
      <c r="B41" s="27" t="s">
        <v>17</v>
      </c>
      <c r="C41" s="28" t="s">
        <v>14</v>
      </c>
      <c r="D41" s="29" t="s">
        <v>8</v>
      </c>
      <c r="E41" s="31">
        <v>300</v>
      </c>
      <c r="F41" s="31">
        <v>150</v>
      </c>
      <c r="G41" s="37">
        <f t="shared" si="2"/>
        <v>45000</v>
      </c>
    </row>
    <row r="42" spans="1:7" ht="70.5" customHeight="1">
      <c r="A42" s="26">
        <v>39</v>
      </c>
      <c r="B42" s="27" t="s">
        <v>18</v>
      </c>
      <c r="C42" s="28" t="s">
        <v>14</v>
      </c>
      <c r="D42" s="29" t="s">
        <v>8</v>
      </c>
      <c r="E42" s="38">
        <v>500</v>
      </c>
      <c r="F42" s="38">
        <v>150</v>
      </c>
      <c r="G42" s="39">
        <f t="shared" si="2"/>
        <v>75000</v>
      </c>
    </row>
    <row r="43" spans="1:7">
      <c r="A43" s="26">
        <v>40</v>
      </c>
      <c r="B43" s="27" t="s">
        <v>19</v>
      </c>
      <c r="C43" s="27" t="s">
        <v>20</v>
      </c>
      <c r="D43" s="29" t="s">
        <v>8</v>
      </c>
      <c r="E43" s="30">
        <v>200</v>
      </c>
      <c r="F43" s="31">
        <v>376</v>
      </c>
      <c r="G43" s="32">
        <f t="shared" si="2"/>
        <v>75200</v>
      </c>
    </row>
    <row r="44" spans="1:7">
      <c r="A44" s="26">
        <v>41</v>
      </c>
      <c r="B44" s="27" t="s">
        <v>19</v>
      </c>
      <c r="C44" s="27" t="s">
        <v>21</v>
      </c>
      <c r="D44" s="29" t="s">
        <v>8</v>
      </c>
      <c r="E44" s="30">
        <v>200</v>
      </c>
      <c r="F44" s="31">
        <v>376</v>
      </c>
      <c r="G44" s="32">
        <f t="shared" si="2"/>
        <v>75200</v>
      </c>
    </row>
    <row r="45" spans="1:7">
      <c r="A45" s="26">
        <v>42</v>
      </c>
      <c r="B45" s="27" t="s">
        <v>19</v>
      </c>
      <c r="C45" s="27" t="s">
        <v>22</v>
      </c>
      <c r="D45" s="29" t="s">
        <v>8</v>
      </c>
      <c r="E45" s="30">
        <v>70</v>
      </c>
      <c r="F45" s="31">
        <v>376</v>
      </c>
      <c r="G45" s="32">
        <f t="shared" si="2"/>
        <v>26320</v>
      </c>
    </row>
    <row r="46" spans="1:7">
      <c r="A46" s="26">
        <v>43</v>
      </c>
      <c r="B46" s="27" t="s">
        <v>19</v>
      </c>
      <c r="C46" s="27" t="s">
        <v>23</v>
      </c>
      <c r="D46" s="29" t="s">
        <v>8</v>
      </c>
      <c r="E46" s="30">
        <v>70</v>
      </c>
      <c r="F46" s="31">
        <v>376</v>
      </c>
      <c r="G46" s="32">
        <f t="shared" si="2"/>
        <v>26320</v>
      </c>
    </row>
    <row r="47" spans="1:7">
      <c r="A47" s="26">
        <v>44</v>
      </c>
      <c r="B47" s="27" t="s">
        <v>105</v>
      </c>
      <c r="C47" s="27" t="s">
        <v>106</v>
      </c>
      <c r="D47" s="29" t="s">
        <v>8</v>
      </c>
      <c r="E47" s="33">
        <v>200</v>
      </c>
      <c r="F47" s="33">
        <v>4000</v>
      </c>
      <c r="G47" s="32">
        <f t="shared" si="2"/>
        <v>800000</v>
      </c>
    </row>
    <row r="48" spans="1:7">
      <c r="A48" s="26">
        <v>45</v>
      </c>
      <c r="B48" s="27" t="s">
        <v>36</v>
      </c>
      <c r="C48" s="27" t="s">
        <v>35</v>
      </c>
      <c r="D48" s="29" t="s">
        <v>8</v>
      </c>
      <c r="E48" s="30">
        <v>700</v>
      </c>
      <c r="F48" s="31">
        <v>624</v>
      </c>
      <c r="G48" s="32">
        <f t="shared" si="2"/>
        <v>436800</v>
      </c>
    </row>
    <row r="49" spans="1:7" ht="25.5">
      <c r="A49" s="26">
        <v>46</v>
      </c>
      <c r="B49" s="27" t="s">
        <v>46</v>
      </c>
      <c r="C49" s="27" t="s">
        <v>47</v>
      </c>
      <c r="D49" s="29" t="s">
        <v>80</v>
      </c>
      <c r="E49" s="33">
        <v>100</v>
      </c>
      <c r="F49" s="33">
        <v>1210</v>
      </c>
      <c r="G49" s="32">
        <f t="shared" si="2"/>
        <v>121000</v>
      </c>
    </row>
    <row r="50" spans="1:7" ht="25.5">
      <c r="A50" s="26">
        <v>47</v>
      </c>
      <c r="B50" s="27" t="s">
        <v>64</v>
      </c>
      <c r="C50" s="27" t="s">
        <v>65</v>
      </c>
      <c r="D50" s="33" t="s">
        <v>8</v>
      </c>
      <c r="E50" s="33">
        <v>800</v>
      </c>
      <c r="F50" s="33">
        <v>84</v>
      </c>
      <c r="G50" s="34">
        <f t="shared" si="2"/>
        <v>67200</v>
      </c>
    </row>
    <row r="51" spans="1:7">
      <c r="A51" s="26">
        <v>48</v>
      </c>
      <c r="B51" s="40" t="s">
        <v>48</v>
      </c>
      <c r="C51" s="27" t="s">
        <v>49</v>
      </c>
      <c r="D51" s="29" t="s">
        <v>8</v>
      </c>
      <c r="E51" s="33">
        <v>34</v>
      </c>
      <c r="F51" s="33">
        <v>2500</v>
      </c>
      <c r="G51" s="32">
        <f>E51*F51</f>
        <v>85000</v>
      </c>
    </row>
    <row r="52" spans="1:7">
      <c r="A52" s="26">
        <v>49</v>
      </c>
      <c r="B52" s="35" t="s">
        <v>78</v>
      </c>
      <c r="C52" s="27" t="s">
        <v>79</v>
      </c>
      <c r="D52" s="33" t="s">
        <v>80</v>
      </c>
      <c r="E52" s="33">
        <v>3000</v>
      </c>
      <c r="F52" s="33">
        <v>150</v>
      </c>
      <c r="G52" s="34">
        <f>E52*F52*1</f>
        <v>450000</v>
      </c>
    </row>
    <row r="53" spans="1:7">
      <c r="A53" s="26">
        <v>50</v>
      </c>
      <c r="B53" s="8" t="s">
        <v>121</v>
      </c>
      <c r="C53" s="8" t="s">
        <v>120</v>
      </c>
      <c r="D53" s="8" t="s">
        <v>8</v>
      </c>
      <c r="E53" s="19">
        <v>5</v>
      </c>
      <c r="F53" s="19">
        <v>1500</v>
      </c>
      <c r="G53" s="19">
        <v>7500</v>
      </c>
    </row>
    <row r="54" spans="1:7" ht="21" customHeight="1">
      <c r="A54" s="26">
        <v>51</v>
      </c>
      <c r="B54" s="27" t="s">
        <v>28</v>
      </c>
      <c r="C54" s="41" t="s">
        <v>29</v>
      </c>
      <c r="D54" s="29" t="s">
        <v>8</v>
      </c>
      <c r="E54" s="30">
        <v>30</v>
      </c>
      <c r="F54" s="31">
        <v>12900</v>
      </c>
      <c r="G54" s="32">
        <f>E54*F54</f>
        <v>387000</v>
      </c>
    </row>
    <row r="55" spans="1:7" ht="25.5">
      <c r="A55" s="26">
        <v>52</v>
      </c>
      <c r="B55" s="27" t="s">
        <v>28</v>
      </c>
      <c r="C55" s="27" t="s">
        <v>30</v>
      </c>
      <c r="D55" s="29" t="s">
        <v>8</v>
      </c>
      <c r="E55" s="30">
        <v>20</v>
      </c>
      <c r="F55" s="31">
        <v>12900</v>
      </c>
      <c r="G55" s="32">
        <f>E55*F55</f>
        <v>258000</v>
      </c>
    </row>
    <row r="56" spans="1:7" ht="25.5">
      <c r="A56" s="26">
        <v>53</v>
      </c>
      <c r="B56" s="27" t="s">
        <v>28</v>
      </c>
      <c r="C56" s="27" t="s">
        <v>31</v>
      </c>
      <c r="D56" s="29" t="s">
        <v>8</v>
      </c>
      <c r="E56" s="31">
        <v>50</v>
      </c>
      <c r="F56" s="31">
        <v>12900</v>
      </c>
      <c r="G56" s="32">
        <f>E56*F56</f>
        <v>645000</v>
      </c>
    </row>
    <row r="57" spans="1:7" ht="26.25">
      <c r="A57" s="26">
        <v>54</v>
      </c>
      <c r="B57" s="9" t="s">
        <v>119</v>
      </c>
      <c r="C57" s="10"/>
      <c r="D57" s="11" t="s">
        <v>8</v>
      </c>
      <c r="E57" s="23">
        <v>10</v>
      </c>
      <c r="F57" s="23">
        <v>3100</v>
      </c>
      <c r="G57" s="19">
        <v>31000</v>
      </c>
    </row>
    <row r="58" spans="1:7" ht="38.25">
      <c r="A58" s="26">
        <v>55</v>
      </c>
      <c r="B58" s="35" t="s">
        <v>81</v>
      </c>
      <c r="C58" s="35" t="s">
        <v>82</v>
      </c>
      <c r="D58" s="33" t="s">
        <v>8</v>
      </c>
      <c r="E58" s="33">
        <v>10</v>
      </c>
      <c r="F58" s="33">
        <v>4000</v>
      </c>
      <c r="G58" s="34">
        <f>E58*F58*1</f>
        <v>40000</v>
      </c>
    </row>
    <row r="59" spans="1:7">
      <c r="A59" s="54">
        <v>56</v>
      </c>
      <c r="B59" s="35" t="s">
        <v>85</v>
      </c>
      <c r="C59" s="27" t="s">
        <v>86</v>
      </c>
      <c r="D59" s="33" t="s">
        <v>8</v>
      </c>
      <c r="E59" s="33">
        <v>200</v>
      </c>
      <c r="F59" s="33">
        <v>358</v>
      </c>
      <c r="G59" s="34">
        <f>E59*F59*1</f>
        <v>71600</v>
      </c>
    </row>
    <row r="60" spans="1:7">
      <c r="A60" s="54">
        <v>57</v>
      </c>
      <c r="B60" s="27" t="s">
        <v>41</v>
      </c>
      <c r="C60" s="27" t="s">
        <v>100</v>
      </c>
      <c r="D60" s="29" t="s">
        <v>8</v>
      </c>
      <c r="E60" s="33">
        <v>15000</v>
      </c>
      <c r="F60" s="33">
        <v>90</v>
      </c>
      <c r="G60" s="32">
        <f>E60*F60</f>
        <v>1350000</v>
      </c>
    </row>
    <row r="61" spans="1:7">
      <c r="A61" s="54">
        <v>58</v>
      </c>
      <c r="B61" s="27" t="s">
        <v>41</v>
      </c>
      <c r="C61" s="27" t="s">
        <v>99</v>
      </c>
      <c r="D61" s="29" t="s">
        <v>8</v>
      </c>
      <c r="E61" s="33">
        <v>4000</v>
      </c>
      <c r="F61" s="33">
        <v>90</v>
      </c>
      <c r="G61" s="32">
        <f>E61*F61</f>
        <v>360000</v>
      </c>
    </row>
    <row r="62" spans="1:7" ht="39">
      <c r="A62" s="26">
        <v>59</v>
      </c>
      <c r="B62" s="5" t="s">
        <v>117</v>
      </c>
      <c r="C62" s="6" t="s">
        <v>118</v>
      </c>
      <c r="D62" s="7" t="s">
        <v>8</v>
      </c>
      <c r="E62" s="20">
        <v>3000</v>
      </c>
      <c r="F62" s="57">
        <v>16</v>
      </c>
      <c r="G62" s="19">
        <f>E62*F62*1</f>
        <v>48000</v>
      </c>
    </row>
    <row r="63" spans="1:7">
      <c r="A63" s="26">
        <v>60</v>
      </c>
      <c r="B63" s="8" t="s">
        <v>113</v>
      </c>
      <c r="C63" s="8" t="s">
        <v>114</v>
      </c>
      <c r="D63" s="8" t="s">
        <v>40</v>
      </c>
      <c r="E63" s="19">
        <v>10</v>
      </c>
      <c r="F63" s="19">
        <v>4500</v>
      </c>
      <c r="G63" s="19">
        <v>45000</v>
      </c>
    </row>
    <row r="64" spans="1:7" ht="21" customHeight="1">
      <c r="A64" s="26">
        <v>61</v>
      </c>
      <c r="B64" s="27" t="s">
        <v>37</v>
      </c>
      <c r="C64" s="27" t="s">
        <v>38</v>
      </c>
      <c r="D64" s="29" t="s">
        <v>8</v>
      </c>
      <c r="E64" s="30">
        <v>100</v>
      </c>
      <c r="F64" s="31">
        <v>220</v>
      </c>
      <c r="G64" s="32">
        <f>E64*F64</f>
        <v>22000</v>
      </c>
    </row>
    <row r="65" spans="1:7" ht="38.25">
      <c r="A65" s="26">
        <v>62</v>
      </c>
      <c r="B65" s="27" t="s">
        <v>37</v>
      </c>
      <c r="C65" s="27" t="s">
        <v>39</v>
      </c>
      <c r="D65" s="29" t="s">
        <v>8</v>
      </c>
      <c r="E65" s="30">
        <v>100</v>
      </c>
      <c r="F65" s="31">
        <v>220</v>
      </c>
      <c r="G65" s="32">
        <f>E65*F65</f>
        <v>22000</v>
      </c>
    </row>
    <row r="66" spans="1:7" ht="38.25">
      <c r="A66" s="26">
        <v>63</v>
      </c>
      <c r="B66" s="42" t="s">
        <v>92</v>
      </c>
      <c r="C66" s="32"/>
      <c r="D66" s="33" t="s">
        <v>116</v>
      </c>
      <c r="E66" s="33">
        <v>5</v>
      </c>
      <c r="F66" s="33">
        <v>160000</v>
      </c>
      <c r="G66" s="34">
        <f>E66*F66*1</f>
        <v>800000</v>
      </c>
    </row>
    <row r="67" spans="1:7" ht="25.5">
      <c r="A67" s="26">
        <v>64</v>
      </c>
      <c r="B67" s="42" t="s">
        <v>93</v>
      </c>
      <c r="C67" s="32"/>
      <c r="D67" s="32" t="s">
        <v>116</v>
      </c>
      <c r="E67" s="32">
        <v>5</v>
      </c>
      <c r="F67" s="33">
        <v>35000</v>
      </c>
      <c r="G67" s="34">
        <f>E67*F67*1</f>
        <v>175000</v>
      </c>
    </row>
    <row r="68" spans="1:7" ht="25.5">
      <c r="A68" s="26">
        <v>65</v>
      </c>
      <c r="B68" s="42" t="s">
        <v>94</v>
      </c>
      <c r="C68" s="32"/>
      <c r="D68" s="32" t="s">
        <v>116</v>
      </c>
      <c r="E68" s="32">
        <v>5</v>
      </c>
      <c r="F68" s="33">
        <v>35000</v>
      </c>
      <c r="G68" s="34">
        <v>175000</v>
      </c>
    </row>
    <row r="69" spans="1:7">
      <c r="A69" s="26">
        <v>66</v>
      </c>
      <c r="B69" s="35" t="s">
        <v>83</v>
      </c>
      <c r="C69" s="27" t="s">
        <v>84</v>
      </c>
      <c r="D69" s="33" t="s">
        <v>8</v>
      </c>
      <c r="E69" s="33">
        <v>50</v>
      </c>
      <c r="F69" s="33">
        <v>1460</v>
      </c>
      <c r="G69" s="34">
        <f>E69*F69*1</f>
        <v>73000</v>
      </c>
    </row>
    <row r="70" spans="1:7">
      <c r="A70" s="26">
        <v>67</v>
      </c>
      <c r="B70" s="27" t="s">
        <v>50</v>
      </c>
      <c r="C70" s="32"/>
      <c r="D70" s="29" t="s">
        <v>8</v>
      </c>
      <c r="E70" s="33">
        <v>200</v>
      </c>
      <c r="F70" s="33">
        <v>1500</v>
      </c>
      <c r="G70" s="32">
        <f>E70*F70</f>
        <v>300000</v>
      </c>
    </row>
    <row r="71" spans="1:7" ht="25.5">
      <c r="A71" s="26">
        <v>68</v>
      </c>
      <c r="B71" s="27" t="s">
        <v>66</v>
      </c>
      <c r="C71" s="27" t="s">
        <v>67</v>
      </c>
      <c r="D71" s="33" t="s">
        <v>8</v>
      </c>
      <c r="E71" s="33">
        <v>300</v>
      </c>
      <c r="F71" s="33">
        <v>325</v>
      </c>
      <c r="G71" s="34">
        <f>E71*F71</f>
        <v>97500</v>
      </c>
    </row>
    <row r="72" spans="1:7">
      <c r="A72" s="26">
        <v>69</v>
      </c>
      <c r="B72" s="27" t="s">
        <v>68</v>
      </c>
      <c r="C72" s="27" t="s">
        <v>69</v>
      </c>
      <c r="D72" s="33" t="s">
        <v>8</v>
      </c>
      <c r="E72" s="33">
        <v>300</v>
      </c>
      <c r="F72" s="33">
        <v>1500</v>
      </c>
      <c r="G72" s="34">
        <f>E72*F72</f>
        <v>450000</v>
      </c>
    </row>
    <row r="73" spans="1:7" ht="25.5">
      <c r="A73" s="8">
        <v>70</v>
      </c>
      <c r="B73" s="27" t="s">
        <v>70</v>
      </c>
      <c r="C73" s="27" t="s">
        <v>71</v>
      </c>
      <c r="D73" s="33" t="s">
        <v>8</v>
      </c>
      <c r="E73" s="33">
        <v>3</v>
      </c>
      <c r="F73" s="33">
        <v>114000</v>
      </c>
      <c r="G73" s="34">
        <f>E73*F73</f>
        <v>342000</v>
      </c>
    </row>
    <row r="74" spans="1:7">
      <c r="A74" s="8">
        <v>71</v>
      </c>
      <c r="B74" s="27" t="s">
        <v>72</v>
      </c>
      <c r="C74" s="27" t="s">
        <v>73</v>
      </c>
      <c r="D74" s="33" t="s">
        <v>8</v>
      </c>
      <c r="E74" s="33">
        <v>300</v>
      </c>
      <c r="F74" s="33">
        <v>900</v>
      </c>
      <c r="G74" s="34">
        <f>E74*F74</f>
        <v>270000</v>
      </c>
    </row>
    <row r="75" spans="1:7">
      <c r="A75" s="8">
        <v>72</v>
      </c>
      <c r="B75" s="27" t="s">
        <v>72</v>
      </c>
      <c r="C75" s="27" t="s">
        <v>74</v>
      </c>
      <c r="D75" s="33" t="s">
        <v>8</v>
      </c>
      <c r="E75" s="33">
        <v>150</v>
      </c>
      <c r="F75" s="33">
        <v>900</v>
      </c>
      <c r="G75" s="34">
        <f>E75*F75</f>
        <v>135000</v>
      </c>
    </row>
    <row r="76" spans="1:7">
      <c r="A76" s="8">
        <v>73</v>
      </c>
      <c r="B76" s="27" t="s">
        <v>72</v>
      </c>
      <c r="C76" s="27" t="s">
        <v>75</v>
      </c>
      <c r="D76" s="33" t="s">
        <v>8</v>
      </c>
      <c r="E76" s="33">
        <v>200</v>
      </c>
      <c r="F76" s="33">
        <v>900</v>
      </c>
      <c r="G76" s="34">
        <f>E76*F76</f>
        <v>180000</v>
      </c>
    </row>
    <row r="77" spans="1:7">
      <c r="A77" s="8">
        <v>74</v>
      </c>
      <c r="B77" s="8" t="s">
        <v>154</v>
      </c>
      <c r="C77" s="8" t="s">
        <v>123</v>
      </c>
      <c r="D77" s="19" t="s">
        <v>8</v>
      </c>
      <c r="E77" s="19">
        <v>50</v>
      </c>
      <c r="F77" s="19">
        <v>200</v>
      </c>
      <c r="G77" s="19">
        <f>E77*F77</f>
        <v>10000</v>
      </c>
    </row>
    <row r="78" spans="1:7">
      <c r="A78" s="8">
        <v>75</v>
      </c>
      <c r="B78" s="27" t="s">
        <v>24</v>
      </c>
      <c r="C78" s="43" t="s">
        <v>25</v>
      </c>
      <c r="D78" s="29" t="s">
        <v>8</v>
      </c>
      <c r="E78" s="30">
        <v>40000</v>
      </c>
      <c r="F78" s="31">
        <v>36</v>
      </c>
      <c r="G78" s="32">
        <f>E78*F78</f>
        <v>1440000</v>
      </c>
    </row>
    <row r="79" spans="1:7">
      <c r="A79" s="8">
        <v>76</v>
      </c>
      <c r="B79" s="27" t="s">
        <v>24</v>
      </c>
      <c r="C79" s="28" t="s">
        <v>26</v>
      </c>
      <c r="D79" s="29" t="s">
        <v>8</v>
      </c>
      <c r="E79" s="30">
        <v>25000</v>
      </c>
      <c r="F79" s="31">
        <v>62</v>
      </c>
      <c r="G79" s="32">
        <f>E79*F79</f>
        <v>1550000</v>
      </c>
    </row>
    <row r="80" spans="1:7">
      <c r="A80" s="8">
        <v>77</v>
      </c>
      <c r="B80" s="27" t="s">
        <v>24</v>
      </c>
      <c r="C80" s="28" t="s">
        <v>27</v>
      </c>
      <c r="D80" s="29" t="s">
        <v>8</v>
      </c>
      <c r="E80" s="30">
        <v>100000</v>
      </c>
      <c r="F80" s="31">
        <v>39.799999999999997</v>
      </c>
      <c r="G80" s="32">
        <f>E80*F80</f>
        <v>3979999.9999999995</v>
      </c>
    </row>
    <row r="81" spans="1:7" ht="25.5">
      <c r="A81" s="8">
        <v>78</v>
      </c>
      <c r="B81" s="44" t="s">
        <v>108</v>
      </c>
      <c r="C81" s="45"/>
      <c r="D81" s="46" t="s">
        <v>40</v>
      </c>
      <c r="E81" s="45">
        <v>1</v>
      </c>
      <c r="F81" s="47">
        <v>145000</v>
      </c>
      <c r="G81" s="34">
        <f>E81*F81*1</f>
        <v>145000</v>
      </c>
    </row>
    <row r="82" spans="1:7" ht="27.75" customHeight="1">
      <c r="A82" s="61">
        <v>79</v>
      </c>
      <c r="B82" s="28" t="s">
        <v>32</v>
      </c>
      <c r="C82" s="27" t="s">
        <v>97</v>
      </c>
      <c r="D82" s="29" t="s">
        <v>8</v>
      </c>
      <c r="E82" s="30">
        <v>10</v>
      </c>
      <c r="F82" s="38">
        <v>516</v>
      </c>
      <c r="G82" s="32">
        <f>E82*F82</f>
        <v>5160</v>
      </c>
    </row>
    <row r="83" spans="1:7">
      <c r="A83" s="8">
        <v>80</v>
      </c>
      <c r="B83" s="27" t="s">
        <v>32</v>
      </c>
      <c r="C83" s="27" t="s">
        <v>98</v>
      </c>
      <c r="D83" s="29" t="s">
        <v>8</v>
      </c>
      <c r="E83" s="30">
        <v>10</v>
      </c>
      <c r="F83" s="38">
        <v>516</v>
      </c>
      <c r="G83" s="32">
        <f>E83*F83</f>
        <v>5160</v>
      </c>
    </row>
    <row r="84" spans="1:7">
      <c r="A84" s="8">
        <v>81</v>
      </c>
      <c r="B84" s="8" t="s">
        <v>124</v>
      </c>
      <c r="C84" s="62" t="s">
        <v>125</v>
      </c>
      <c r="D84" s="19" t="s">
        <v>8</v>
      </c>
      <c r="E84" s="19">
        <v>600</v>
      </c>
      <c r="F84" s="19">
        <v>200</v>
      </c>
      <c r="G84" s="19">
        <f>E84*F84</f>
        <v>120000</v>
      </c>
    </row>
    <row r="85" spans="1:7">
      <c r="A85" s="8">
        <v>82</v>
      </c>
      <c r="B85" s="8" t="s">
        <v>127</v>
      </c>
      <c r="C85" s="8"/>
      <c r="D85" s="19" t="s">
        <v>126</v>
      </c>
      <c r="E85" s="19">
        <v>20</v>
      </c>
      <c r="F85" s="19">
        <v>2000</v>
      </c>
      <c r="G85" s="19">
        <f>E85*F85*1</f>
        <v>40000</v>
      </c>
    </row>
    <row r="86" spans="1:7">
      <c r="A86" s="48">
        <v>83</v>
      </c>
      <c r="B86" s="8" t="s">
        <v>128</v>
      </c>
      <c r="C86" s="8"/>
      <c r="D86" s="19" t="s">
        <v>126</v>
      </c>
      <c r="E86" s="19">
        <v>20</v>
      </c>
      <c r="F86" s="19">
        <v>2000</v>
      </c>
      <c r="G86" s="19">
        <f t="shared" ref="G86:G93" si="3">E86*F86*1</f>
        <v>40000</v>
      </c>
    </row>
    <row r="87" spans="1:7">
      <c r="A87" s="8">
        <v>84</v>
      </c>
      <c r="B87" s="8" t="s">
        <v>129</v>
      </c>
      <c r="C87" s="8"/>
      <c r="D87" s="19" t="s">
        <v>126</v>
      </c>
      <c r="E87" s="19">
        <v>20</v>
      </c>
      <c r="F87" s="19">
        <v>3600</v>
      </c>
      <c r="G87" s="19">
        <f t="shared" si="3"/>
        <v>72000</v>
      </c>
    </row>
    <row r="88" spans="1:7" ht="17.25" customHeight="1">
      <c r="A88" s="8">
        <v>85</v>
      </c>
      <c r="B88" s="8" t="s">
        <v>130</v>
      </c>
      <c r="C88" s="8"/>
      <c r="D88" s="19" t="s">
        <v>126</v>
      </c>
      <c r="E88" s="19">
        <v>10</v>
      </c>
      <c r="F88" s="19">
        <v>2000</v>
      </c>
      <c r="G88" s="19">
        <f t="shared" si="3"/>
        <v>20000</v>
      </c>
    </row>
    <row r="89" spans="1:7">
      <c r="A89" s="8">
        <v>86</v>
      </c>
      <c r="B89" s="12" t="s">
        <v>131</v>
      </c>
      <c r="C89" s="5" t="s">
        <v>132</v>
      </c>
      <c r="D89" s="20" t="s">
        <v>8</v>
      </c>
      <c r="E89" s="20">
        <v>20</v>
      </c>
      <c r="F89" s="49">
        <v>2000</v>
      </c>
      <c r="G89" s="19">
        <f t="shared" si="3"/>
        <v>40000</v>
      </c>
    </row>
    <row r="90" spans="1:7">
      <c r="A90" s="8">
        <v>87</v>
      </c>
      <c r="B90" s="13" t="s">
        <v>133</v>
      </c>
      <c r="C90" s="14" t="s">
        <v>134</v>
      </c>
      <c r="D90" s="22" t="s">
        <v>8</v>
      </c>
      <c r="E90" s="21">
        <v>5</v>
      </c>
      <c r="F90" s="15">
        <v>10500</v>
      </c>
      <c r="G90" s="19">
        <f t="shared" si="3"/>
        <v>52500</v>
      </c>
    </row>
    <row r="91" spans="1:7">
      <c r="A91" s="8">
        <v>88</v>
      </c>
      <c r="B91" s="13" t="s">
        <v>133</v>
      </c>
      <c r="C91" s="14" t="s">
        <v>135</v>
      </c>
      <c r="D91" s="22" t="s">
        <v>8</v>
      </c>
      <c r="E91" s="21">
        <v>5</v>
      </c>
      <c r="F91" s="15">
        <v>10500</v>
      </c>
      <c r="G91" s="19">
        <f t="shared" si="3"/>
        <v>52500</v>
      </c>
    </row>
    <row r="92" spans="1:7">
      <c r="A92" s="8">
        <v>89</v>
      </c>
      <c r="B92" s="13" t="s">
        <v>133</v>
      </c>
      <c r="C92" s="14" t="s">
        <v>136</v>
      </c>
      <c r="D92" s="22" t="s">
        <v>8</v>
      </c>
      <c r="E92" s="21">
        <v>10</v>
      </c>
      <c r="F92" s="15">
        <v>10500</v>
      </c>
      <c r="G92" s="19">
        <f t="shared" si="3"/>
        <v>105000</v>
      </c>
    </row>
    <row r="93" spans="1:7">
      <c r="A93" s="8">
        <v>90</v>
      </c>
      <c r="B93" s="13" t="s">
        <v>133</v>
      </c>
      <c r="C93" s="14" t="s">
        <v>137</v>
      </c>
      <c r="D93" s="22" t="s">
        <v>8</v>
      </c>
      <c r="E93" s="21">
        <v>10</v>
      </c>
      <c r="F93" s="15">
        <v>10500</v>
      </c>
      <c r="G93" s="19">
        <f t="shared" si="3"/>
        <v>105000</v>
      </c>
    </row>
    <row r="94" spans="1:7">
      <c r="A94" s="8">
        <v>91</v>
      </c>
      <c r="B94" s="13" t="s">
        <v>133</v>
      </c>
      <c r="C94" s="14" t="s">
        <v>138</v>
      </c>
      <c r="D94" s="22" t="s">
        <v>8</v>
      </c>
      <c r="E94" s="21">
        <v>10</v>
      </c>
      <c r="F94" s="15">
        <v>10500</v>
      </c>
      <c r="G94" s="63">
        <f>E94*F94*1</f>
        <v>105000</v>
      </c>
    </row>
    <row r="95" spans="1:7">
      <c r="A95" s="8">
        <v>92</v>
      </c>
      <c r="B95" s="16" t="s">
        <v>139</v>
      </c>
      <c r="C95" s="17" t="s">
        <v>140</v>
      </c>
      <c r="D95" s="18" t="s">
        <v>8</v>
      </c>
      <c r="E95" s="21">
        <v>100</v>
      </c>
      <c r="F95" s="15">
        <v>30000</v>
      </c>
      <c r="G95" s="63">
        <f>E95*F95*1</f>
        <v>3000000</v>
      </c>
    </row>
    <row r="96" spans="1:7">
      <c r="A96" s="8">
        <v>93</v>
      </c>
      <c r="B96" s="13" t="s">
        <v>141</v>
      </c>
      <c r="C96" s="10"/>
      <c r="D96" s="23" t="s">
        <v>8</v>
      </c>
      <c r="E96" s="23">
        <v>12</v>
      </c>
      <c r="F96" s="24">
        <v>8500</v>
      </c>
      <c r="G96" s="25">
        <f t="shared" ref="G96:G98" si="4">E96*F96*1</f>
        <v>102000</v>
      </c>
    </row>
    <row r="97" spans="1:7">
      <c r="A97" s="8">
        <v>94</v>
      </c>
      <c r="B97" s="13" t="s">
        <v>142</v>
      </c>
      <c r="C97" s="10" t="s">
        <v>143</v>
      </c>
      <c r="D97" s="23" t="s">
        <v>8</v>
      </c>
      <c r="E97" s="23">
        <v>12</v>
      </c>
      <c r="F97" s="24">
        <v>16000</v>
      </c>
      <c r="G97" s="25">
        <f t="shared" si="4"/>
        <v>192000</v>
      </c>
    </row>
    <row r="98" spans="1:7" ht="25.5">
      <c r="A98" s="61">
        <v>95</v>
      </c>
      <c r="B98" s="50" t="s">
        <v>144</v>
      </c>
      <c r="C98" s="50" t="s">
        <v>145</v>
      </c>
      <c r="D98" s="51" t="s">
        <v>8</v>
      </c>
      <c r="E98" s="52">
        <v>10</v>
      </c>
      <c r="F98" s="53">
        <v>3500</v>
      </c>
      <c r="G98" s="25">
        <f t="shared" si="4"/>
        <v>35000</v>
      </c>
    </row>
    <row r="99" spans="1:7">
      <c r="A99" s="61">
        <v>96</v>
      </c>
      <c r="B99" s="8" t="s">
        <v>146</v>
      </c>
      <c r="C99" s="8" t="s">
        <v>147</v>
      </c>
      <c r="D99" s="8" t="s">
        <v>8</v>
      </c>
      <c r="E99" s="19">
        <v>10000</v>
      </c>
      <c r="F99" s="19">
        <v>140</v>
      </c>
      <c r="G99" s="19">
        <v>1400000</v>
      </c>
    </row>
    <row r="100" spans="1:7" ht="17.25" customHeight="1">
      <c r="A100" s="61">
        <v>97</v>
      </c>
    </row>
    <row r="101" spans="1:7">
      <c r="A101" s="64"/>
    </row>
    <row r="102" spans="1:7">
      <c r="A102" s="64"/>
    </row>
    <row r="103" spans="1:7">
      <c r="A103" s="55"/>
    </row>
    <row r="104" spans="1:7">
      <c r="A104" s="56"/>
    </row>
  </sheetData>
  <autoFilter ref="A3:G74"/>
  <sortState ref="B5:G90">
    <sortCondition ref="B4"/>
  </sortState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7" sqref="D17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ИМН</vt:lpstr>
      <vt:lpstr>ЛС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2023-02-15T11:01:25Z</dcterms:modified>
</cp:coreProperties>
</file>