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 2022\1729 2022\04-22\"/>
    </mc:Choice>
  </mc:AlternateContent>
  <bookViews>
    <workbookView xWindow="0" yWindow="0" windowWidth="15105" windowHeight="4290" tabRatio="564" firstSheet="1" activeTab="1"/>
  </bookViews>
  <sheets>
    <sheet name="ЛС" sheetId="1" state="hidden" r:id="rId1"/>
    <sheet name="ЛС 2022" sheetId="12" r:id="rId2"/>
    <sheet name="ИМН" sheetId="13" r:id="rId3"/>
    <sheet name="дез.ср" sheetId="3" state="hidden" r:id="rId4"/>
    <sheet name="реактив" sheetId="5" state="hidden" r:id="rId5"/>
    <sheet name="реактив 2" sheetId="6" state="hidden" r:id="rId6"/>
    <sheet name="Лист1" sheetId="7" state="hidden" r:id="rId7"/>
  </sheets>
  <definedNames>
    <definedName name="_xlnm._FilterDatabase" localSheetId="0" hidden="1">ЛС!$A$2:$G$63</definedName>
  </definedNames>
  <calcPr calcId="152511"/>
</workbook>
</file>

<file path=xl/calcChain.xml><?xml version="1.0" encoding="utf-8"?>
<calcChain xmlns="http://schemas.openxmlformats.org/spreadsheetml/2006/main">
  <c r="G5" i="13" l="1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 l="1"/>
  <c r="G4" i="13"/>
  <c r="G24" i="12" l="1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25" i="12" l="1"/>
  <c r="G12" i="1"/>
  <c r="G28" i="1" l="1"/>
  <c r="G56" i="1"/>
  <c r="G4" i="1"/>
  <c r="G18" i="1"/>
  <c r="G55" i="1"/>
  <c r="G45" i="1"/>
  <c r="G10" i="1" l="1"/>
  <c r="G38" i="1"/>
  <c r="G40" i="1"/>
  <c r="G30" i="1"/>
  <c r="G50" i="1"/>
  <c r="G29" i="1"/>
  <c r="G54" i="1"/>
  <c r="G46" i="1"/>
  <c r="G27" i="1"/>
  <c r="G51" i="1"/>
  <c r="G39" i="1"/>
  <c r="G5" i="1" l="1"/>
  <c r="G6" i="1"/>
  <c r="G7" i="1"/>
  <c r="G8" i="1"/>
  <c r="G9" i="1"/>
  <c r="G3" i="1"/>
  <c r="G11" i="1"/>
  <c r="G13" i="1"/>
  <c r="G37" i="1"/>
  <c r="G41" i="1"/>
  <c r="G16" i="1"/>
  <c r="G52" i="1"/>
  <c r="G17" i="1"/>
  <c r="G14" i="1"/>
  <c r="G47" i="1"/>
  <c r="G15" i="1"/>
</calcChain>
</file>

<file path=xl/sharedStrings.xml><?xml version="1.0" encoding="utf-8"?>
<sst xmlns="http://schemas.openxmlformats.org/spreadsheetml/2006/main" count="325" uniqueCount="233">
  <si>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</si>
  <si>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</si>
  <si>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</si>
  <si>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</si>
  <si>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</si>
  <si>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</si>
  <si>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</si>
  <si>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</si>
  <si>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</si>
  <si>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</si>
  <si>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</si>
  <si>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</si>
  <si>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</si>
  <si>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</si>
  <si>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</si>
  <si>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</si>
  <si>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</si>
  <si>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</si>
  <si>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</si>
  <si>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</si>
  <si>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</si>
  <si>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</si>
  <si>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</si>
  <si>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</si>
  <si>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</si>
  <si>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</si>
  <si>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</si>
  <si>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</si>
  <si>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</si>
  <si>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</si>
  <si>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</si>
  <si>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</si>
  <si>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</si>
  <si>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</si>
  <si>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</si>
  <si>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</si>
  <si>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</si>
  <si>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</si>
  <si>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</si>
  <si>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</si>
  <si>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</si>
  <si>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</si>
  <si>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</si>
  <si>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</si>
  <si>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</si>
  <si>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</si>
  <si>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</si>
  <si>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</si>
  <si>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</si>
  <si>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</si>
  <si>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</si>
  <si>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</si>
  <si>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</si>
  <si>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</si>
  <si>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</si>
  <si>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</si>
  <si>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</si>
  <si>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</si>
  <si>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</si>
  <si>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</si>
  <si>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</si>
  <si>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</si>
  <si>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</si>
  <si>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</si>
  <si>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</si>
  <si>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</si>
  <si>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</si>
  <si>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</si>
  <si>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</si>
  <si>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</si>
  <si>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</si>
  <si>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</si>
  <si>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</si>
  <si>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</si>
  <si>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</si>
  <si>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</si>
  <si>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</si>
  <si>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</si>
  <si>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</si>
  <si>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</si>
  <si>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</si>
  <si>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</si>
  <si>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</si>
  <si>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</si>
  <si>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</si>
  <si>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</si>
  <si>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</si>
  <si>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</si>
  <si>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</si>
  <si>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</si>
  <si>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</si>
  <si>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</si>
  <si>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</si>
  <si>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</si>
  <si>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</si>
  <si>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</si>
  <si>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</si>
  <si>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</si>
  <si>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</si>
  <si>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</si>
  <si>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</si>
  <si>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</si>
  <si>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</si>
  <si>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</si>
  <si>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</si>
  <si>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</si>
  <si>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</si>
  <si>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</si>
  <si>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</si>
  <si>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</si>
  <si>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</si>
  <si>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</si>
  <si>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</si>
  <si>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</si>
  <si>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</si>
  <si>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</si>
  <si>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</si>
  <si>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</si>
  <si>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</si>
  <si>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</si>
  <si>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</si>
  <si>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</si>
  <si>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</si>
  <si>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</si>
  <si>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</si>
  <si>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</si>
  <si>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</si>
  <si>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</si>
  <si>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</si>
  <si>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</si>
  <si>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</si>
  <si>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</si>
  <si>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</si>
  <si>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</si>
  <si>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</si>
  <si>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</si>
  <si>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</si>
  <si>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</si>
  <si>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</si>
  <si>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</si>
  <si>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</si>
  <si>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</si>
  <si>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</si>
  <si>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</si>
  <si>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</si>
  <si>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</si>
  <si>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</si>
  <si>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</si>
  <si>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</si>
  <si>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</si>
  <si>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</si>
  <si>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</si>
  <si>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</si>
  <si>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</si>
  <si>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</si>
  <si>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</si>
  <si>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</si>
  <si>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</si>
  <si>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</si>
  <si>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</si>
  <si>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</si>
  <si>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</si>
  <si>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кол-во</t>
  </si>
  <si>
    <t xml:space="preserve">Атропина сульфат </t>
  </si>
  <si>
    <t>раствор для инъекций 1 мг/мл</t>
  </si>
  <si>
    <t>амп</t>
  </si>
  <si>
    <t xml:space="preserve">Хлорамфеникол </t>
  </si>
  <si>
    <t>линимент 10% 25г</t>
  </si>
  <si>
    <t>туба</t>
  </si>
  <si>
    <t>Нитроглицерин -KZ</t>
  </si>
  <si>
    <t>таблетка подъязычная 0,5 мг</t>
  </si>
  <si>
    <t>табл</t>
  </si>
  <si>
    <t>Тиамина</t>
  </si>
  <si>
    <t>раствор для инъекций 50мг/1 мл</t>
  </si>
  <si>
    <t xml:space="preserve">Нифедипин </t>
  </si>
  <si>
    <t>5% 200мл</t>
  </si>
  <si>
    <t>фл</t>
  </si>
  <si>
    <t>10% 200 мл</t>
  </si>
  <si>
    <t xml:space="preserve">Этанол </t>
  </si>
  <si>
    <t xml:space="preserve">Космофер </t>
  </si>
  <si>
    <t>Аммиак</t>
  </si>
  <si>
    <t>раствор для наружного применения 10% 20мл</t>
  </si>
  <si>
    <t xml:space="preserve">Декспантенол </t>
  </si>
  <si>
    <t>аэрозоль для наружного применения 117г</t>
  </si>
  <si>
    <t xml:space="preserve">Водорода перекись </t>
  </si>
  <si>
    <t>раствор 3% 50мл</t>
  </si>
  <si>
    <t xml:space="preserve">Вода для инъекций </t>
  </si>
  <si>
    <t>раствор для инъекций 5 мл</t>
  </si>
  <si>
    <t xml:space="preserve">Тетрациклин </t>
  </si>
  <si>
    <t>мазь глазная 1% 10г</t>
  </si>
  <si>
    <t xml:space="preserve">туб </t>
  </si>
  <si>
    <t>раствор 70% 90 мл</t>
  </si>
  <si>
    <t>раствор 90% 50мл</t>
  </si>
  <si>
    <t>Допегит®</t>
  </si>
  <si>
    <t>Таблетки, 250 мг</t>
  </si>
  <si>
    <t>Таблетки, покрытые пленочной оболочкой, 10 мг</t>
  </si>
  <si>
    <t>Каптоприл</t>
  </si>
  <si>
    <t xml:space="preserve">Таблетки, 25 мг, </t>
  </si>
  <si>
    <t>раствор для внутривенного введения 100 мг/2 мл с наличием терапевтического показания к лечению анемии беременных</t>
  </si>
  <si>
    <t>Никотиновая кислота</t>
  </si>
  <si>
    <t xml:space="preserve">Раствор для инъекций, 1%, 1 мл </t>
  </si>
  <si>
    <t>Таблетки, покрытые оболочкой, 10 мг,</t>
  </si>
  <si>
    <t>Пентоксифиллин</t>
  </si>
  <si>
    <t xml:space="preserve">Раствор для инъекций, 2%, 5 мл </t>
  </si>
  <si>
    <t>лампа для фототерапии</t>
  </si>
  <si>
    <t>лампы для фототерапии Dräger Phototherapy</t>
  </si>
  <si>
    <t>Термометры ртутные медицинские</t>
  </si>
  <si>
    <t>Бумага для ЭКГ</t>
  </si>
  <si>
    <t>110*140*142</t>
  </si>
  <si>
    <t>тест на алкоголь</t>
  </si>
  <si>
    <t>Тест полоски для определения алкоголя в слюне алкотест</t>
  </si>
  <si>
    <t>Гель для ультразв.исслед.</t>
  </si>
  <si>
    <t>литровый</t>
  </si>
  <si>
    <t>Мочеприемник (с Т-образным клапаном)</t>
  </si>
  <si>
    <t>о/р</t>
  </si>
  <si>
    <t>Дозатор для антисептик </t>
  </si>
  <si>
    <t>настенный</t>
  </si>
  <si>
    <t>Бумага диаграмная для КТГ</t>
  </si>
  <si>
    <t>143*150*300</t>
  </si>
  <si>
    <t>216*30</t>
  </si>
  <si>
    <t>Игла бабочка</t>
  </si>
  <si>
    <t>разм 24G о/р</t>
  </si>
  <si>
    <t>Набор реагентов Alere HIV Combo иммунохроматографический экспресс тест для одновр.опред антигена р24 ВИЧ и антител к ВИЧ -1 и 2 типов  в сыворотке ,плазме и цельной крови человека  БЕЗ ПРИНАДЛЕЖНОСТЕЙ ,№100</t>
  </si>
  <si>
    <t xml:space="preserve">Сыворотка против яда паука каракурта лощадиная очищенная концентрированная жидкая 250 АЕ </t>
  </si>
  <si>
    <t>доза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</si>
  <si>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</si>
  <si>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</si>
  <si>
    <t xml:space="preserve"> 100 NIF 20 х 25   8 х 10  in</t>
  </si>
  <si>
    <t>Диазепам </t>
  </si>
  <si>
    <t>раствор для внутримышеч-ного и внутривенного</t>
  </si>
  <si>
    <t xml:space="preserve">быстрый диогностический </t>
  </si>
  <si>
    <t>Кассета для экспресс - теста COVID-19</t>
  </si>
  <si>
    <t xml:space="preserve">AGFA Пленка DRYSTAR DT  5 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</si>
</sst>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419]0"/>
    <numFmt numFmtId="165" formatCode="_-* #,##0\ _₽_-;\-* #,##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43" fontId="9" fillId="0" borderId="0" applyFont="0" applyFill="0" applyBorder="0" applyAlignment="0" applyProtection="0"/>
    <xf numFmtId="0" fontId="8" fillId="0" borderId="0"/>
    <xf numFmtId="0" fontId="21" fillId="0" borderId="0"/>
  </cellStyleXfs>
  <cellXfs count="131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3" xfId="0" applyFont="1" applyFill="1" applyBorder="1"/>
    <xf numFmtId="0" fontId="12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3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1" fillId="0" borderId="3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4" borderId="1" xfId="0" applyFont="1" applyFill="1" applyBorder="1" applyAlignment="1">
      <alignment wrapText="1"/>
    </xf>
    <xf numFmtId="0" fontId="1" fillId="4" borderId="3" xfId="0" applyFont="1" applyFill="1" applyBorder="1"/>
    <xf numFmtId="0" fontId="6" fillId="4" borderId="1" xfId="0" applyFont="1" applyFill="1" applyBorder="1"/>
    <xf numFmtId="0" fontId="11" fillId="4" borderId="2" xfId="0" applyFont="1" applyFill="1" applyBorder="1"/>
    <xf numFmtId="4" fontId="29" fillId="0" borderId="0" xfId="0" applyNumberFormat="1" applyFont="1"/>
    <xf numFmtId="0" fontId="1" fillId="4" borderId="0" xfId="0" applyFont="1" applyFill="1"/>
    <xf numFmtId="0" fontId="16" fillId="4" borderId="1" xfId="0" applyFont="1" applyFill="1" applyBorder="1"/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164" fontId="7" fillId="3" borderId="1" xfId="1" applyNumberFormat="1" applyFont="1" applyFill="1" applyBorder="1" applyAlignment="1" applyProtection="1">
      <alignment horizontal="center" vertical="top" wrapText="1"/>
    </xf>
    <xf numFmtId="0" fontId="30" fillId="2" borderId="0" xfId="0" applyFont="1" applyFill="1" applyAlignment="1">
      <alignment vertical="top" wrapText="1"/>
    </xf>
    <xf numFmtId="0" fontId="30" fillId="2" borderId="1" xfId="0" applyFont="1" applyFill="1" applyBorder="1" applyAlignment="1">
      <alignment wrapText="1"/>
    </xf>
    <xf numFmtId="0" fontId="30" fillId="2" borderId="3" xfId="0" applyFont="1" applyFill="1" applyBorder="1" applyAlignment="1">
      <alignment horizontal="justify" wrapText="1"/>
    </xf>
    <xf numFmtId="0" fontId="30" fillId="0" borderId="3" xfId="0" applyFont="1" applyBorder="1" applyAlignment="1">
      <alignment horizontal="justify" wrapText="1"/>
    </xf>
    <xf numFmtId="0" fontId="30" fillId="2" borderId="1" xfId="0" applyFont="1" applyFill="1" applyBorder="1" applyAlignment="1">
      <alignment horizontal="justify" wrapText="1"/>
    </xf>
    <xf numFmtId="0" fontId="30" fillId="0" borderId="1" xfId="0" applyFont="1" applyBorder="1"/>
    <xf numFmtId="0" fontId="31" fillId="0" borderId="1" xfId="0" applyFont="1" applyBorder="1" applyAlignment="1">
      <alignment horizontal="center" vertical="top"/>
    </xf>
    <xf numFmtId="0" fontId="32" fillId="0" borderId="1" xfId="0" applyFont="1" applyFill="1" applyBorder="1" applyAlignment="1">
      <alignment horizontal="center" vertical="top" wrapText="1"/>
    </xf>
    <xf numFmtId="0" fontId="31" fillId="2" borderId="1" xfId="0" applyFont="1" applyFill="1" applyBorder="1" applyAlignment="1">
      <alignment horizontal="center" vertical="top"/>
    </xf>
    <xf numFmtId="0" fontId="33" fillId="0" borderId="0" xfId="0" applyFont="1" applyAlignment="1">
      <alignment horizontal="left" vertical="top"/>
    </xf>
    <xf numFmtId="0" fontId="33" fillId="2" borderId="1" xfId="0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left" vertical="top"/>
    </xf>
    <xf numFmtId="0" fontId="33" fillId="2" borderId="1" xfId="0" applyFont="1" applyFill="1" applyBorder="1" applyAlignment="1">
      <alignment horizontal="center" vertical="top"/>
    </xf>
    <xf numFmtId="43" fontId="33" fillId="2" borderId="1" xfId="3" applyNumberFormat="1" applyFont="1" applyFill="1" applyBorder="1" applyAlignment="1">
      <alignment horizontal="left" vertical="top"/>
    </xf>
    <xf numFmtId="43" fontId="33" fillId="0" borderId="1" xfId="0" applyNumberFormat="1" applyFont="1" applyBorder="1" applyAlignment="1">
      <alignment horizontal="left" vertical="top"/>
    </xf>
    <xf numFmtId="0" fontId="30" fillId="2" borderId="0" xfId="0" applyFont="1" applyFill="1" applyAlignment="1">
      <alignment wrapText="1"/>
    </xf>
    <xf numFmtId="43" fontId="33" fillId="2" borderId="3" xfId="3" applyNumberFormat="1" applyFont="1" applyFill="1" applyBorder="1" applyAlignment="1">
      <alignment horizontal="left" vertical="top"/>
    </xf>
    <xf numFmtId="43" fontId="33" fillId="0" borderId="3" xfId="0" applyNumberFormat="1" applyFont="1" applyBorder="1" applyAlignment="1">
      <alignment horizontal="left" vertical="top"/>
    </xf>
    <xf numFmtId="0" fontId="33" fillId="2" borderId="3" xfId="0" applyFont="1" applyFill="1" applyBorder="1" applyAlignment="1">
      <alignment horizontal="left" vertical="top"/>
    </xf>
    <xf numFmtId="0" fontId="33" fillId="2" borderId="1" xfId="0" applyFont="1" applyFill="1" applyBorder="1" applyAlignment="1">
      <alignment horizontal="left" vertical="center"/>
    </xf>
    <xf numFmtId="164" fontId="7" fillId="3" borderId="0" xfId="1" applyNumberFormat="1" applyFont="1" applyFill="1" applyBorder="1" applyAlignment="1" applyProtection="1">
      <alignment horizontal="center" vertical="top" wrapText="1"/>
    </xf>
    <xf numFmtId="43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43" fontId="33" fillId="5" borderId="1" xfId="3" applyFont="1" applyFill="1" applyBorder="1" applyAlignment="1">
      <alignment vertical="top" wrapText="1"/>
    </xf>
    <xf numFmtId="43" fontId="33" fillId="0" borderId="1" xfId="3" applyFont="1" applyBorder="1" applyAlignment="1">
      <alignment horizontal="center" wrapText="1"/>
    </xf>
    <xf numFmtId="43" fontId="33" fillId="0" borderId="1" xfId="3" applyFont="1" applyBorder="1" applyAlignment="1">
      <alignment horizontal="center" vertical="top"/>
    </xf>
    <xf numFmtId="43" fontId="33" fillId="0" borderId="1" xfId="3" applyFont="1" applyBorder="1" applyAlignment="1">
      <alignment horizontal="left" vertical="top"/>
    </xf>
    <xf numFmtId="43" fontId="30" fillId="5" borderId="1" xfId="3" applyFont="1" applyFill="1" applyBorder="1" applyAlignment="1">
      <alignment vertical="top" wrapText="1"/>
    </xf>
    <xf numFmtId="43" fontId="33" fillId="0" borderId="1" xfId="3" applyFont="1" applyBorder="1" applyAlignment="1">
      <alignment horizontal="left" vertical="top" wrapText="1"/>
    </xf>
    <xf numFmtId="0" fontId="33" fillId="2" borderId="1" xfId="0" applyFont="1" applyFill="1" applyBorder="1"/>
    <xf numFmtId="0" fontId="33" fillId="2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43" fontId="33" fillId="0" borderId="1" xfId="3" applyFont="1" applyBorder="1" applyAlignment="1">
      <alignment horizontal="left"/>
    </xf>
    <xf numFmtId="165" fontId="33" fillId="0" borderId="1" xfId="3" applyNumberFormat="1" applyFont="1" applyBorder="1" applyAlignment="1">
      <alignment horizontal="center" vertical="top" wrapText="1"/>
    </xf>
    <xf numFmtId="165" fontId="33" fillId="2" borderId="1" xfId="3" applyNumberFormat="1" applyFont="1" applyFill="1" applyBorder="1" applyAlignment="1">
      <alignment horizontal="center" vertical="top" wrapText="1"/>
    </xf>
    <xf numFmtId="1" fontId="33" fillId="2" borderId="1" xfId="0" applyNumberFormat="1" applyFont="1" applyFill="1" applyBorder="1" applyAlignment="1">
      <alignment horizontal="center" vertical="top"/>
    </xf>
    <xf numFmtId="1" fontId="33" fillId="2" borderId="3" xfId="0" applyNumberFormat="1" applyFont="1" applyFill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colors>
    <mruColors>
      <color rgb="FF4B57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workbookViewId="0">
      <selection activeCell="B19" sqref="B19:G19"/>
    </sheetView>
  </sheetViews>
  <sheetFormatPr defaultRowHeight="15" x14ac:dyDescent="0.2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 x14ac:dyDescent="0.25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 x14ac:dyDescent="0.25">
      <c r="A3" s="3">
        <v>1</v>
      </c>
      <c r="B3" s="82" t="s">
        <v>34</v>
      </c>
      <c r="C3" s="21" t="s">
        <v>35</v>
      </c>
      <c r="D3" s="21" t="s">
        <v>119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 x14ac:dyDescent="0.25">
      <c r="A4" s="3">
        <v>2</v>
      </c>
      <c r="B4" s="74" t="s">
        <v>85</v>
      </c>
      <c r="C4" s="2" t="s">
        <v>85</v>
      </c>
      <c r="D4" s="10" t="s">
        <v>86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 x14ac:dyDescent="0.25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 x14ac:dyDescent="0.25">
      <c r="A6" s="3">
        <v>4</v>
      </c>
      <c r="B6" s="74" t="s">
        <v>4</v>
      </c>
      <c r="C6" s="2" t="s">
        <v>18</v>
      </c>
      <c r="D6" s="2" t="s">
        <v>90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 x14ac:dyDescent="0.25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 x14ac:dyDescent="0.25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 x14ac:dyDescent="0.25">
      <c r="A9" s="3">
        <v>7</v>
      </c>
      <c r="B9" s="74" t="s">
        <v>6</v>
      </c>
      <c r="C9" s="2" t="s">
        <v>87</v>
      </c>
      <c r="D9" s="2" t="s">
        <v>88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 x14ac:dyDescent="0.25">
      <c r="A10" s="3">
        <v>8</v>
      </c>
      <c r="B10" s="75" t="s">
        <v>70</v>
      </c>
      <c r="C10" s="2" t="s">
        <v>89</v>
      </c>
      <c r="D10" s="2" t="s">
        <v>155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 x14ac:dyDescent="0.25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 x14ac:dyDescent="0.25">
      <c r="A12" s="3">
        <v>10</v>
      </c>
      <c r="B12" s="79" t="s">
        <v>156</v>
      </c>
      <c r="C12" s="78" t="s">
        <v>158</v>
      </c>
      <c r="D12" s="76" t="s">
        <v>157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 x14ac:dyDescent="0.25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 x14ac:dyDescent="0.25">
      <c r="A14" s="3">
        <v>12</v>
      </c>
      <c r="B14" s="75" t="s">
        <v>14</v>
      </c>
      <c r="C14" s="2" t="s">
        <v>14</v>
      </c>
      <c r="D14" s="43" t="s">
        <v>121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 x14ac:dyDescent="0.25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 x14ac:dyDescent="0.25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 x14ac:dyDescent="0.25">
      <c r="A17" s="3">
        <v>15</v>
      </c>
      <c r="B17" s="75" t="s">
        <v>13</v>
      </c>
      <c r="C17" s="2" t="s">
        <v>22</v>
      </c>
      <c r="D17" s="43" t="s">
        <v>159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 x14ac:dyDescent="0.25">
      <c r="A18" s="3">
        <v>16</v>
      </c>
      <c r="B18" s="75" t="s">
        <v>13</v>
      </c>
      <c r="C18" s="2" t="s">
        <v>22</v>
      </c>
      <c r="D18" s="43" t="s">
        <v>160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 x14ac:dyDescent="0.25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 x14ac:dyDescent="0.25">
      <c r="A20" s="3">
        <v>18</v>
      </c>
      <c r="H20" s="13"/>
      <c r="I20" s="13"/>
    </row>
    <row r="21" spans="1:9" x14ac:dyDescent="0.25">
      <c r="A21" s="3">
        <v>19</v>
      </c>
      <c r="H21" s="13"/>
      <c r="I21" s="13"/>
    </row>
    <row r="22" spans="1:9" x14ac:dyDescent="0.25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 x14ac:dyDescent="0.25">
      <c r="A23" s="3">
        <v>21</v>
      </c>
      <c r="H23" s="13"/>
      <c r="I23" s="13"/>
    </row>
    <row r="24" spans="1:9" x14ac:dyDescent="0.25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 x14ac:dyDescent="0.25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 x14ac:dyDescent="0.25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 x14ac:dyDescent="0.25">
      <c r="A27" s="3">
        <v>25</v>
      </c>
      <c r="B27" s="2" t="s">
        <v>70</v>
      </c>
      <c r="C27" s="2" t="s">
        <v>71</v>
      </c>
      <c r="D27" s="2" t="s">
        <v>155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 x14ac:dyDescent="0.25">
      <c r="A28" s="3">
        <v>26</v>
      </c>
      <c r="B28" s="72" t="s">
        <v>97</v>
      </c>
      <c r="C28" s="33" t="s">
        <v>98</v>
      </c>
      <c r="D28" s="33" t="s">
        <v>99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 x14ac:dyDescent="0.25">
      <c r="A29" s="3">
        <v>27</v>
      </c>
      <c r="B29" s="71" t="s">
        <v>81</v>
      </c>
      <c r="C29" s="2" t="s">
        <v>82</v>
      </c>
      <c r="D29" s="2" t="s">
        <v>83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 x14ac:dyDescent="0.25">
      <c r="A30" s="3">
        <v>28</v>
      </c>
      <c r="B30" s="71" t="s">
        <v>77</v>
      </c>
      <c r="C30" s="9" t="s">
        <v>77</v>
      </c>
      <c r="D30" s="9" t="s">
        <v>78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 x14ac:dyDescent="0.25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 x14ac:dyDescent="0.25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 x14ac:dyDescent="0.25">
      <c r="A33" s="3">
        <v>31</v>
      </c>
      <c r="H33" s="13"/>
      <c r="I33" s="13"/>
    </row>
    <row r="34" spans="1:14" ht="28.5" customHeight="1" x14ac:dyDescent="0.25">
      <c r="A34" s="3">
        <v>32</v>
      </c>
      <c r="H34" s="56"/>
      <c r="I34" s="13"/>
      <c r="J34" s="11"/>
      <c r="K34" s="11"/>
      <c r="L34" s="11"/>
      <c r="M34" s="11"/>
      <c r="N34" s="11"/>
    </row>
    <row r="35" spans="1:14" x14ac:dyDescent="0.25">
      <c r="A35" s="3">
        <v>33</v>
      </c>
      <c r="H35" s="13"/>
      <c r="I35" s="13"/>
      <c r="J35" s="11"/>
      <c r="K35" s="11"/>
      <c r="L35" s="11"/>
      <c r="M35" s="11"/>
      <c r="N35" s="11"/>
    </row>
    <row r="36" spans="1:14" x14ac:dyDescent="0.25">
      <c r="A36" s="3">
        <v>34</v>
      </c>
      <c r="H36" s="12"/>
      <c r="I36" s="12"/>
      <c r="J36" s="11"/>
      <c r="K36" s="11"/>
      <c r="L36" s="11"/>
      <c r="M36" s="11"/>
      <c r="N36" s="11"/>
    </row>
    <row r="37" spans="1:14" x14ac:dyDescent="0.25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 x14ac:dyDescent="0.25">
      <c r="A38" s="3">
        <v>36</v>
      </c>
      <c r="B38" s="2" t="s">
        <v>74</v>
      </c>
      <c r="C38" s="2" t="s">
        <v>74</v>
      </c>
      <c r="D38" s="2" t="s">
        <v>120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 x14ac:dyDescent="0.25">
      <c r="A39" s="6">
        <v>37</v>
      </c>
      <c r="B39" s="2" t="s">
        <v>66</v>
      </c>
      <c r="C39" s="2" t="s">
        <v>66</v>
      </c>
      <c r="D39" s="2" t="s">
        <v>67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 x14ac:dyDescent="0.25">
      <c r="A40" s="6">
        <v>38</v>
      </c>
      <c r="B40" s="9" t="s">
        <v>75</v>
      </c>
      <c r="C40" s="9" t="s">
        <v>76</v>
      </c>
      <c r="D40" s="9" t="s">
        <v>67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 x14ac:dyDescent="0.25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 x14ac:dyDescent="0.25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 x14ac:dyDescent="0.25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 x14ac:dyDescent="0.25">
      <c r="A44" s="26">
        <v>42</v>
      </c>
      <c r="H44" s="20"/>
      <c r="I44" s="20"/>
    </row>
    <row r="45" spans="1:14" x14ac:dyDescent="0.25">
      <c r="A45" s="26">
        <v>43</v>
      </c>
      <c r="B45" s="44" t="s">
        <v>92</v>
      </c>
      <c r="C45" s="2" t="s">
        <v>91</v>
      </c>
      <c r="D45" s="2" t="s">
        <v>93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 x14ac:dyDescent="0.25">
      <c r="A46" s="26">
        <v>44</v>
      </c>
      <c r="B46" s="2" t="s">
        <v>72</v>
      </c>
      <c r="C46" s="2" t="s">
        <v>72</v>
      </c>
      <c r="D46" s="2" t="s">
        <v>73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 x14ac:dyDescent="0.25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 x14ac:dyDescent="0.25">
      <c r="A48" s="26">
        <v>46</v>
      </c>
      <c r="H48" s="12"/>
      <c r="I48" s="12"/>
    </row>
    <row r="49" spans="1:9" x14ac:dyDescent="0.25">
      <c r="A49" s="26">
        <v>47</v>
      </c>
      <c r="H49" s="12"/>
      <c r="I49" s="12"/>
    </row>
    <row r="50" spans="1:9" x14ac:dyDescent="0.25">
      <c r="A50" s="3">
        <v>48</v>
      </c>
      <c r="B50" s="9" t="s">
        <v>79</v>
      </c>
      <c r="C50" s="9" t="s">
        <v>79</v>
      </c>
      <c r="D50" s="9" t="s">
        <v>80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 x14ac:dyDescent="0.25">
      <c r="A51" s="3">
        <v>49</v>
      </c>
      <c r="B51" s="2" t="s">
        <v>68</v>
      </c>
      <c r="C51" s="2" t="s">
        <v>68</v>
      </c>
      <c r="D51" s="2" t="s">
        <v>69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 x14ac:dyDescent="0.25">
      <c r="A52" s="3">
        <v>50</v>
      </c>
      <c r="B52" s="84" t="s">
        <v>12</v>
      </c>
      <c r="C52" s="34" t="s">
        <v>161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 x14ac:dyDescent="0.25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 x14ac:dyDescent="0.25">
      <c r="A54" s="3">
        <v>52</v>
      </c>
      <c r="B54" s="2" t="s">
        <v>84</v>
      </c>
      <c r="C54" s="2" t="s">
        <v>84</v>
      </c>
      <c r="D54" s="10" t="s">
        <v>122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 x14ac:dyDescent="0.25">
      <c r="A55" s="3">
        <v>53</v>
      </c>
      <c r="B55" s="80" t="s">
        <v>96</v>
      </c>
      <c r="C55" s="49" t="s">
        <v>94</v>
      </c>
      <c r="D55" s="49" t="s">
        <v>95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 x14ac:dyDescent="0.25">
      <c r="A56" s="3">
        <v>54</v>
      </c>
      <c r="B56" s="33" t="s">
        <v>118</v>
      </c>
      <c r="C56" s="33" t="s">
        <v>117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 x14ac:dyDescent="0.25">
      <c r="A57" s="3">
        <v>55</v>
      </c>
    </row>
    <row r="58" spans="1:9" x14ac:dyDescent="0.25">
      <c r="A58" s="3">
        <v>56</v>
      </c>
    </row>
    <row r="59" spans="1:9" x14ac:dyDescent="0.25">
      <c r="A59" s="3">
        <v>57</v>
      </c>
      <c r="B59" s="33"/>
      <c r="C59" s="33"/>
      <c r="D59" s="33"/>
      <c r="E59" s="3"/>
      <c r="F59" s="70"/>
      <c r="G59" s="3"/>
    </row>
    <row r="60" spans="1:9" ht="18.75" x14ac:dyDescent="0.25">
      <c r="A60" s="3">
        <v>58</v>
      </c>
      <c r="H60" s="56"/>
    </row>
    <row r="61" spans="1:9" x14ac:dyDescent="0.25">
      <c r="A61" s="3">
        <v>59</v>
      </c>
    </row>
    <row r="62" spans="1:9" ht="21" customHeight="1" x14ac:dyDescent="0.25">
      <c r="A62" s="26">
        <v>60</v>
      </c>
    </row>
    <row r="63" spans="1:9" x14ac:dyDescent="0.25">
      <c r="A63" s="68">
        <v>61</v>
      </c>
      <c r="B63" s="31"/>
      <c r="C63" s="31"/>
    </row>
    <row r="64" spans="1:9" x14ac:dyDescent="0.25">
      <c r="A64" s="1"/>
      <c r="B64" s="73"/>
      <c r="C64" s="73"/>
      <c r="D64" s="1"/>
      <c r="E64" s="1"/>
      <c r="F64" s="1"/>
      <c r="G64" s="69"/>
    </row>
    <row r="65" spans="1:7" x14ac:dyDescent="0.25">
      <c r="A65" s="1"/>
      <c r="B65" s="3"/>
      <c r="C65" s="3"/>
      <c r="D65" s="3"/>
      <c r="E65" s="3"/>
      <c r="F65" s="3"/>
      <c r="G65" s="3"/>
    </row>
    <row r="66" spans="1:7" x14ac:dyDescent="0.25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workbookViewId="0">
      <selection activeCell="B26" sqref="B26"/>
    </sheetView>
  </sheetViews>
  <sheetFormatPr defaultRowHeight="12.75" x14ac:dyDescent="0.25"/>
  <cols>
    <col min="1" max="1" width="4.85546875" style="99" customWidth="1"/>
    <col min="2" max="2" width="22.5703125" style="99" customWidth="1"/>
    <col min="3" max="3" width="44" style="99" customWidth="1"/>
    <col min="4" max="4" width="5.5703125" style="99" customWidth="1"/>
    <col min="5" max="5" width="8.140625" style="99" customWidth="1"/>
    <col min="6" max="6" width="11.42578125" style="99" customWidth="1"/>
    <col min="7" max="7" width="14.28515625" style="99" customWidth="1"/>
    <col min="8" max="16384" width="9.140625" style="99"/>
  </cols>
  <sheetData>
    <row r="3" spans="1:7" ht="26.25" customHeight="1" x14ac:dyDescent="0.25">
      <c r="A3" s="96" t="s">
        <v>40</v>
      </c>
      <c r="B3" s="97" t="s">
        <v>46</v>
      </c>
      <c r="C3" s="97" t="s">
        <v>42</v>
      </c>
      <c r="D3" s="97" t="s">
        <v>43</v>
      </c>
      <c r="E3" s="97" t="s">
        <v>162</v>
      </c>
      <c r="F3" s="98" t="s">
        <v>1</v>
      </c>
      <c r="G3" s="96" t="s">
        <v>2</v>
      </c>
    </row>
    <row r="4" spans="1:7" ht="15" customHeight="1" x14ac:dyDescent="0.25">
      <c r="A4" s="89">
        <v>1</v>
      </c>
      <c r="B4" s="100" t="s">
        <v>163</v>
      </c>
      <c r="C4" s="101" t="s">
        <v>164</v>
      </c>
      <c r="D4" s="101" t="s">
        <v>165</v>
      </c>
      <c r="E4" s="126">
        <v>100</v>
      </c>
      <c r="F4" s="103">
        <v>14.45</v>
      </c>
      <c r="G4" s="104">
        <f t="shared" ref="G4:G24" si="0">E4*F4</f>
        <v>1445</v>
      </c>
    </row>
    <row r="5" spans="1:7" x14ac:dyDescent="0.25">
      <c r="A5" s="89">
        <v>2</v>
      </c>
      <c r="B5" s="100" t="s">
        <v>166</v>
      </c>
      <c r="C5" s="101" t="s">
        <v>167</v>
      </c>
      <c r="D5" s="101" t="s">
        <v>168</v>
      </c>
      <c r="E5" s="126">
        <v>50</v>
      </c>
      <c r="F5" s="103">
        <v>177.57</v>
      </c>
      <c r="G5" s="104">
        <f t="shared" si="0"/>
        <v>8878.5</v>
      </c>
    </row>
    <row r="6" spans="1:7" x14ac:dyDescent="0.25">
      <c r="A6" s="89">
        <v>3</v>
      </c>
      <c r="B6" s="100" t="s">
        <v>169</v>
      </c>
      <c r="C6" s="101" t="s">
        <v>170</v>
      </c>
      <c r="D6" s="101" t="s">
        <v>171</v>
      </c>
      <c r="E6" s="126">
        <v>1000</v>
      </c>
      <c r="F6" s="103">
        <v>6.65</v>
      </c>
      <c r="G6" s="104">
        <f t="shared" si="0"/>
        <v>6650</v>
      </c>
    </row>
    <row r="7" spans="1:7" x14ac:dyDescent="0.25">
      <c r="A7" s="89">
        <v>4</v>
      </c>
      <c r="B7" s="100" t="s">
        <v>172</v>
      </c>
      <c r="C7" s="101" t="s">
        <v>173</v>
      </c>
      <c r="D7" s="101" t="s">
        <v>165</v>
      </c>
      <c r="E7" s="126">
        <v>5000</v>
      </c>
      <c r="F7" s="103">
        <v>10.98</v>
      </c>
      <c r="G7" s="104">
        <f t="shared" si="0"/>
        <v>54900</v>
      </c>
    </row>
    <row r="8" spans="1:7" ht="18.75" customHeight="1" x14ac:dyDescent="0.25">
      <c r="A8" s="89">
        <v>5</v>
      </c>
      <c r="B8" s="100" t="s">
        <v>97</v>
      </c>
      <c r="C8" s="90" t="s">
        <v>195</v>
      </c>
      <c r="D8" s="101" t="s">
        <v>171</v>
      </c>
      <c r="E8" s="126">
        <v>1000</v>
      </c>
      <c r="F8" s="103">
        <v>308.99</v>
      </c>
      <c r="G8" s="104">
        <f t="shared" si="0"/>
        <v>308990</v>
      </c>
    </row>
    <row r="9" spans="1:7" ht="20.25" customHeight="1" x14ac:dyDescent="0.2">
      <c r="A9" s="89">
        <v>6</v>
      </c>
      <c r="B9" s="100" t="s">
        <v>174</v>
      </c>
      <c r="C9" s="91" t="s">
        <v>201</v>
      </c>
      <c r="D9" s="101" t="s">
        <v>171</v>
      </c>
      <c r="E9" s="126">
        <v>2500</v>
      </c>
      <c r="F9" s="103">
        <v>4.46</v>
      </c>
      <c r="G9" s="104">
        <f t="shared" si="0"/>
        <v>11150</v>
      </c>
    </row>
    <row r="10" spans="1:7" ht="14.25" customHeight="1" x14ac:dyDescent="0.25">
      <c r="A10" s="89">
        <v>7</v>
      </c>
      <c r="B10" s="100" t="s">
        <v>4</v>
      </c>
      <c r="C10" s="101" t="s">
        <v>175</v>
      </c>
      <c r="D10" s="101" t="s">
        <v>176</v>
      </c>
      <c r="E10" s="126">
        <v>1000</v>
      </c>
      <c r="F10" s="103">
        <v>178.75</v>
      </c>
      <c r="G10" s="104">
        <f t="shared" si="0"/>
        <v>178750</v>
      </c>
    </row>
    <row r="11" spans="1:7" ht="15" customHeight="1" x14ac:dyDescent="0.25">
      <c r="A11" s="89">
        <v>8</v>
      </c>
      <c r="B11" s="100" t="s">
        <v>4</v>
      </c>
      <c r="C11" s="101" t="s">
        <v>177</v>
      </c>
      <c r="D11" s="101" t="s">
        <v>176</v>
      </c>
      <c r="E11" s="126">
        <v>500</v>
      </c>
      <c r="F11" s="103">
        <v>200.4</v>
      </c>
      <c r="G11" s="104">
        <f t="shared" si="0"/>
        <v>100200</v>
      </c>
    </row>
    <row r="12" spans="1:7" x14ac:dyDescent="0.25">
      <c r="A12" s="89">
        <v>9</v>
      </c>
      <c r="B12" s="100" t="s">
        <v>178</v>
      </c>
      <c r="C12" s="101" t="s">
        <v>191</v>
      </c>
      <c r="D12" s="101" t="s">
        <v>176</v>
      </c>
      <c r="E12" s="126">
        <v>5000</v>
      </c>
      <c r="F12" s="103">
        <v>187.08</v>
      </c>
      <c r="G12" s="104">
        <f t="shared" si="0"/>
        <v>935400.00000000012</v>
      </c>
    </row>
    <row r="13" spans="1:7" x14ac:dyDescent="0.25">
      <c r="A13" s="89">
        <v>10</v>
      </c>
      <c r="B13" s="100" t="s">
        <v>178</v>
      </c>
      <c r="C13" s="101" t="s">
        <v>192</v>
      </c>
      <c r="D13" s="101" t="s">
        <v>176</v>
      </c>
      <c r="E13" s="126">
        <v>1000</v>
      </c>
      <c r="F13" s="103">
        <v>132.24</v>
      </c>
      <c r="G13" s="104">
        <f t="shared" si="0"/>
        <v>132240</v>
      </c>
    </row>
    <row r="14" spans="1:7" ht="42.75" customHeight="1" x14ac:dyDescent="0.2">
      <c r="A14" s="89">
        <v>11</v>
      </c>
      <c r="B14" s="100" t="s">
        <v>179</v>
      </c>
      <c r="C14" s="105" t="s">
        <v>198</v>
      </c>
      <c r="D14" s="101" t="s">
        <v>165</v>
      </c>
      <c r="E14" s="126">
        <v>200</v>
      </c>
      <c r="F14" s="103">
        <v>3208.94</v>
      </c>
      <c r="G14" s="104">
        <f t="shared" si="0"/>
        <v>641788</v>
      </c>
    </row>
    <row r="15" spans="1:7" ht="15" customHeight="1" x14ac:dyDescent="0.25">
      <c r="A15" s="89">
        <v>12</v>
      </c>
      <c r="B15" s="100" t="s">
        <v>180</v>
      </c>
      <c r="C15" s="101" t="s">
        <v>181</v>
      </c>
      <c r="D15" s="101" t="s">
        <v>176</v>
      </c>
      <c r="E15" s="126">
        <v>30</v>
      </c>
      <c r="F15" s="103">
        <v>40.61</v>
      </c>
      <c r="G15" s="104">
        <f t="shared" si="0"/>
        <v>1218.3</v>
      </c>
    </row>
    <row r="16" spans="1:7" x14ac:dyDescent="0.25">
      <c r="A16" s="89">
        <v>13</v>
      </c>
      <c r="B16" s="100" t="s">
        <v>182</v>
      </c>
      <c r="C16" s="101" t="s">
        <v>183</v>
      </c>
      <c r="D16" s="101" t="s">
        <v>44</v>
      </c>
      <c r="E16" s="126">
        <v>30</v>
      </c>
      <c r="F16" s="103">
        <v>942.51</v>
      </c>
      <c r="G16" s="104">
        <f t="shared" si="0"/>
        <v>28275.3</v>
      </c>
    </row>
    <row r="17" spans="1:7" x14ac:dyDescent="0.25">
      <c r="A17" s="89">
        <v>14</v>
      </c>
      <c r="B17" s="100" t="s">
        <v>184</v>
      </c>
      <c r="C17" s="101" t="s">
        <v>185</v>
      </c>
      <c r="D17" s="101" t="s">
        <v>176</v>
      </c>
      <c r="E17" s="126">
        <v>100</v>
      </c>
      <c r="F17" s="103">
        <v>25.08</v>
      </c>
      <c r="G17" s="104">
        <f t="shared" si="0"/>
        <v>2508</v>
      </c>
    </row>
    <row r="18" spans="1:7" ht="14.25" customHeight="1" x14ac:dyDescent="0.25">
      <c r="A18" s="89">
        <v>15</v>
      </c>
      <c r="B18" s="100" t="s">
        <v>186</v>
      </c>
      <c r="C18" s="101" t="s">
        <v>187</v>
      </c>
      <c r="D18" s="101" t="s">
        <v>165</v>
      </c>
      <c r="E18" s="126">
        <v>300</v>
      </c>
      <c r="F18" s="103">
        <v>22.94</v>
      </c>
      <c r="G18" s="104">
        <f t="shared" si="0"/>
        <v>6882</v>
      </c>
    </row>
    <row r="19" spans="1:7" ht="15" customHeight="1" x14ac:dyDescent="0.25">
      <c r="A19" s="89">
        <v>16</v>
      </c>
      <c r="B19" s="100" t="s">
        <v>188</v>
      </c>
      <c r="C19" s="101" t="s">
        <v>189</v>
      </c>
      <c r="D19" s="101" t="s">
        <v>190</v>
      </c>
      <c r="E19" s="126">
        <v>30</v>
      </c>
      <c r="F19" s="103">
        <v>477.92</v>
      </c>
      <c r="G19" s="104">
        <f t="shared" si="0"/>
        <v>14337.6</v>
      </c>
    </row>
    <row r="20" spans="1:7" x14ac:dyDescent="0.2">
      <c r="A20" s="89">
        <v>17</v>
      </c>
      <c r="B20" s="92" t="s">
        <v>193</v>
      </c>
      <c r="C20" s="92" t="s">
        <v>194</v>
      </c>
      <c r="D20" s="93" t="s">
        <v>171</v>
      </c>
      <c r="E20" s="127">
        <v>500</v>
      </c>
      <c r="F20" s="106">
        <v>50.77</v>
      </c>
      <c r="G20" s="107">
        <f t="shared" si="0"/>
        <v>25385</v>
      </c>
    </row>
    <row r="21" spans="1:7" ht="14.25" customHeight="1" x14ac:dyDescent="0.2">
      <c r="A21" s="89">
        <v>18</v>
      </c>
      <c r="B21" s="94" t="s">
        <v>196</v>
      </c>
      <c r="C21" s="94" t="s">
        <v>197</v>
      </c>
      <c r="D21" s="101" t="s">
        <v>171</v>
      </c>
      <c r="E21" s="126">
        <v>600</v>
      </c>
      <c r="F21" s="103">
        <v>24.07</v>
      </c>
      <c r="G21" s="104">
        <f t="shared" si="0"/>
        <v>14442</v>
      </c>
    </row>
    <row r="22" spans="1:7" ht="15" customHeight="1" x14ac:dyDescent="0.2">
      <c r="A22" s="89">
        <v>19</v>
      </c>
      <c r="B22" s="92" t="s">
        <v>199</v>
      </c>
      <c r="C22" s="92" t="s">
        <v>200</v>
      </c>
      <c r="D22" s="108" t="s">
        <v>165</v>
      </c>
      <c r="E22" s="127">
        <v>1000</v>
      </c>
      <c r="F22" s="106">
        <v>32.479999999999997</v>
      </c>
      <c r="G22" s="107">
        <f t="shared" si="0"/>
        <v>32479.999999999996</v>
      </c>
    </row>
    <row r="23" spans="1:7" x14ac:dyDescent="0.2">
      <c r="A23" s="89">
        <v>20</v>
      </c>
      <c r="B23" s="94" t="s">
        <v>202</v>
      </c>
      <c r="C23" s="94" t="s">
        <v>203</v>
      </c>
      <c r="D23" s="101" t="s">
        <v>165</v>
      </c>
      <c r="E23" s="126">
        <v>1500</v>
      </c>
      <c r="F23" s="103">
        <v>51.46</v>
      </c>
      <c r="G23" s="104">
        <f t="shared" si="0"/>
        <v>77190</v>
      </c>
    </row>
    <row r="24" spans="1:7" x14ac:dyDescent="0.2">
      <c r="A24" s="89">
        <v>21</v>
      </c>
      <c r="B24" s="109" t="s">
        <v>228</v>
      </c>
      <c r="C24" s="95" t="s">
        <v>229</v>
      </c>
      <c r="D24" s="101" t="s">
        <v>165</v>
      </c>
      <c r="E24" s="102">
        <v>200</v>
      </c>
      <c r="F24" s="103">
        <v>130.85</v>
      </c>
      <c r="G24" s="104">
        <f t="shared" si="0"/>
        <v>26170</v>
      </c>
    </row>
    <row r="25" spans="1:7" x14ac:dyDescent="0.25">
      <c r="A25" s="110"/>
      <c r="B25" s="112"/>
      <c r="C25" s="112"/>
      <c r="D25" s="112"/>
      <c r="E25" s="112"/>
      <c r="F25" s="112"/>
      <c r="G25" s="111">
        <f>SUM(G4:G24)</f>
        <v>2609279.6999999997</v>
      </c>
    </row>
    <row r="26" spans="1:7" x14ac:dyDescent="0.25">
      <c r="A26" s="110"/>
      <c r="B26" s="112"/>
      <c r="C26" s="112"/>
      <c r="D26" s="112"/>
      <c r="E26" s="112"/>
      <c r="F26" s="112"/>
      <c r="G26" s="1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A4" sqref="A4:A19"/>
    </sheetView>
  </sheetViews>
  <sheetFormatPr defaultRowHeight="12.75" x14ac:dyDescent="0.25"/>
  <cols>
    <col min="1" max="1" width="6.42578125" style="99" customWidth="1"/>
    <col min="2" max="2" width="41.42578125" style="99" customWidth="1"/>
    <col min="3" max="3" width="46.42578125" style="99" customWidth="1"/>
    <col min="4" max="4" width="7.140625" style="99" customWidth="1"/>
    <col min="5" max="5" width="11.5703125" style="99" customWidth="1"/>
    <col min="6" max="6" width="12.7109375" style="99" customWidth="1"/>
    <col min="7" max="7" width="14.28515625" style="99" customWidth="1"/>
    <col min="8" max="16384" width="9.140625" style="99"/>
  </cols>
  <sheetData>
    <row r="3" spans="1:7" ht="46.5" customHeight="1" x14ac:dyDescent="0.25">
      <c r="A3" s="96" t="s">
        <v>40</v>
      </c>
      <c r="B3" s="97" t="s">
        <v>46</v>
      </c>
      <c r="C3" s="97" t="s">
        <v>42</v>
      </c>
      <c r="D3" s="97" t="s">
        <v>43</v>
      </c>
      <c r="E3" s="97" t="s">
        <v>162</v>
      </c>
      <c r="F3" s="98" t="s">
        <v>1</v>
      </c>
      <c r="G3" s="96" t="s">
        <v>2</v>
      </c>
    </row>
    <row r="4" spans="1:7" ht="18" customHeight="1" x14ac:dyDescent="0.2">
      <c r="A4" s="89">
        <v>1</v>
      </c>
      <c r="B4" s="113" t="s">
        <v>204</v>
      </c>
      <c r="C4" s="113" t="s">
        <v>205</v>
      </c>
      <c r="D4" s="114" t="s">
        <v>44</v>
      </c>
      <c r="E4" s="124">
        <v>30</v>
      </c>
      <c r="F4" s="115">
        <v>2500</v>
      </c>
      <c r="G4" s="116">
        <f>E4*F4</f>
        <v>75000</v>
      </c>
    </row>
    <row r="5" spans="1:7" x14ac:dyDescent="0.2">
      <c r="A5" s="89">
        <v>2</v>
      </c>
      <c r="B5" s="113" t="s">
        <v>206</v>
      </c>
      <c r="C5" s="116"/>
      <c r="D5" s="114" t="s">
        <v>44</v>
      </c>
      <c r="E5" s="124">
        <v>50</v>
      </c>
      <c r="F5" s="115">
        <v>1500</v>
      </c>
      <c r="G5" s="116">
        <f t="shared" ref="G5:G19" si="0">E5*F5</f>
        <v>75000</v>
      </c>
    </row>
    <row r="6" spans="1:7" x14ac:dyDescent="0.25">
      <c r="A6" s="89">
        <v>3</v>
      </c>
      <c r="B6" s="113" t="s">
        <v>207</v>
      </c>
      <c r="C6" s="113" t="s">
        <v>208</v>
      </c>
      <c r="D6" s="115" t="s">
        <v>44</v>
      </c>
      <c r="E6" s="124">
        <v>50</v>
      </c>
      <c r="F6" s="115">
        <v>560</v>
      </c>
      <c r="G6" s="116">
        <f t="shared" si="0"/>
        <v>28000</v>
      </c>
    </row>
    <row r="7" spans="1:7" ht="25.5" x14ac:dyDescent="0.25">
      <c r="A7" s="89">
        <v>4</v>
      </c>
      <c r="B7" s="113" t="s">
        <v>209</v>
      </c>
      <c r="C7" s="113" t="s">
        <v>210</v>
      </c>
      <c r="D7" s="115" t="s">
        <v>44</v>
      </c>
      <c r="E7" s="124">
        <v>300</v>
      </c>
      <c r="F7" s="115">
        <v>325</v>
      </c>
      <c r="G7" s="116">
        <f t="shared" si="0"/>
        <v>97500</v>
      </c>
    </row>
    <row r="8" spans="1:7" ht="16.5" customHeight="1" x14ac:dyDescent="0.25">
      <c r="A8" s="89">
        <v>5</v>
      </c>
      <c r="B8" s="117" t="s">
        <v>211</v>
      </c>
      <c r="C8" s="113" t="s">
        <v>212</v>
      </c>
      <c r="D8" s="115" t="s">
        <v>44</v>
      </c>
      <c r="E8" s="124">
        <v>10</v>
      </c>
      <c r="F8" s="115">
        <v>1000</v>
      </c>
      <c r="G8" s="116">
        <f t="shared" si="0"/>
        <v>10000</v>
      </c>
    </row>
    <row r="9" spans="1:7" x14ac:dyDescent="0.25">
      <c r="A9" s="89">
        <v>6</v>
      </c>
      <c r="B9" s="117" t="s">
        <v>213</v>
      </c>
      <c r="C9" s="113" t="s">
        <v>214</v>
      </c>
      <c r="D9" s="115" t="s">
        <v>44</v>
      </c>
      <c r="E9" s="124">
        <v>300</v>
      </c>
      <c r="F9" s="115">
        <v>300</v>
      </c>
      <c r="G9" s="116">
        <f t="shared" si="0"/>
        <v>90000</v>
      </c>
    </row>
    <row r="10" spans="1:7" ht="14.25" customHeight="1" x14ac:dyDescent="0.25">
      <c r="A10" s="89">
        <v>7</v>
      </c>
      <c r="B10" s="117" t="s">
        <v>215</v>
      </c>
      <c r="C10" s="113" t="s">
        <v>216</v>
      </c>
      <c r="D10" s="115" t="s">
        <v>44</v>
      </c>
      <c r="E10" s="124">
        <v>50</v>
      </c>
      <c r="F10" s="115">
        <v>2000</v>
      </c>
      <c r="G10" s="116">
        <f t="shared" si="0"/>
        <v>100000</v>
      </c>
    </row>
    <row r="11" spans="1:7" ht="15" customHeight="1" x14ac:dyDescent="0.25">
      <c r="A11" s="89">
        <v>8</v>
      </c>
      <c r="B11" s="117" t="s">
        <v>217</v>
      </c>
      <c r="C11" s="113" t="s">
        <v>218</v>
      </c>
      <c r="D11" s="115" t="s">
        <v>58</v>
      </c>
      <c r="E11" s="124">
        <v>3</v>
      </c>
      <c r="F11" s="115">
        <v>1650</v>
      </c>
      <c r="G11" s="116">
        <f t="shared" si="0"/>
        <v>4950</v>
      </c>
    </row>
    <row r="12" spans="1:7" x14ac:dyDescent="0.25">
      <c r="A12" s="89">
        <v>9</v>
      </c>
      <c r="B12" s="117" t="s">
        <v>217</v>
      </c>
      <c r="C12" s="113" t="s">
        <v>219</v>
      </c>
      <c r="D12" s="115" t="s">
        <v>58</v>
      </c>
      <c r="E12" s="124">
        <v>3</v>
      </c>
      <c r="F12" s="115">
        <v>1400</v>
      </c>
      <c r="G12" s="116">
        <f t="shared" si="0"/>
        <v>4200</v>
      </c>
    </row>
    <row r="13" spans="1:7" x14ac:dyDescent="0.25">
      <c r="A13" s="89">
        <v>10</v>
      </c>
      <c r="B13" s="117" t="s">
        <v>220</v>
      </c>
      <c r="C13" s="113" t="s">
        <v>221</v>
      </c>
      <c r="D13" s="115" t="s">
        <v>44</v>
      </c>
      <c r="E13" s="124">
        <v>100</v>
      </c>
      <c r="F13" s="115">
        <v>114</v>
      </c>
      <c r="G13" s="116">
        <f t="shared" si="0"/>
        <v>11400</v>
      </c>
    </row>
    <row r="14" spans="1:7" ht="14.25" customHeight="1" x14ac:dyDescent="0.25">
      <c r="A14" s="89">
        <v>11</v>
      </c>
      <c r="B14" s="117" t="s">
        <v>222</v>
      </c>
      <c r="C14" s="116"/>
      <c r="D14" s="115" t="s">
        <v>58</v>
      </c>
      <c r="E14" s="124">
        <v>1</v>
      </c>
      <c r="F14" s="115">
        <v>145000</v>
      </c>
      <c r="G14" s="116">
        <f t="shared" si="0"/>
        <v>145000</v>
      </c>
    </row>
    <row r="15" spans="1:7" ht="15" customHeight="1" x14ac:dyDescent="0.25">
      <c r="A15" s="89">
        <v>12</v>
      </c>
      <c r="B15" s="118" t="s">
        <v>223</v>
      </c>
      <c r="C15" s="116"/>
      <c r="D15" s="115" t="s">
        <v>224</v>
      </c>
      <c r="E15" s="124">
        <v>1</v>
      </c>
      <c r="F15" s="115">
        <v>160000</v>
      </c>
      <c r="G15" s="116">
        <f t="shared" si="0"/>
        <v>160000</v>
      </c>
    </row>
    <row r="16" spans="1:7" ht="25.5" x14ac:dyDescent="0.25">
      <c r="A16" s="89">
        <v>13</v>
      </c>
      <c r="B16" s="118" t="s">
        <v>225</v>
      </c>
      <c r="C16" s="116"/>
      <c r="D16" s="115" t="s">
        <v>58</v>
      </c>
      <c r="E16" s="124">
        <v>1</v>
      </c>
      <c r="F16" s="115">
        <v>35000</v>
      </c>
      <c r="G16" s="116">
        <f t="shared" si="0"/>
        <v>35000</v>
      </c>
    </row>
    <row r="17" spans="1:7" ht="25.5" x14ac:dyDescent="0.25">
      <c r="A17" s="89">
        <v>14</v>
      </c>
      <c r="B17" s="118" t="s">
        <v>226</v>
      </c>
      <c r="C17" s="116"/>
      <c r="D17" s="115" t="s">
        <v>58</v>
      </c>
      <c r="E17" s="124">
        <v>1</v>
      </c>
      <c r="F17" s="115">
        <v>35000</v>
      </c>
      <c r="G17" s="116">
        <f t="shared" si="0"/>
        <v>35000</v>
      </c>
    </row>
    <row r="18" spans="1:7" ht="14.25" customHeight="1" x14ac:dyDescent="0.2">
      <c r="A18" s="89">
        <v>15</v>
      </c>
      <c r="B18" s="100" t="s">
        <v>232</v>
      </c>
      <c r="C18" s="119" t="s">
        <v>227</v>
      </c>
      <c r="D18" s="120" t="s">
        <v>58</v>
      </c>
      <c r="E18" s="125">
        <v>15</v>
      </c>
      <c r="F18" s="123">
        <v>95000</v>
      </c>
      <c r="G18" s="116">
        <f t="shared" si="0"/>
        <v>1425000</v>
      </c>
    </row>
    <row r="19" spans="1:7" ht="15" customHeight="1" x14ac:dyDescent="0.25">
      <c r="A19" s="89">
        <v>16</v>
      </c>
      <c r="B19" s="121" t="s">
        <v>231</v>
      </c>
      <c r="C19" s="121" t="s">
        <v>230</v>
      </c>
      <c r="D19" s="122" t="s">
        <v>44</v>
      </c>
      <c r="E19" s="124">
        <v>30</v>
      </c>
      <c r="F19" s="115">
        <v>1600</v>
      </c>
      <c r="G19" s="116">
        <f t="shared" si="0"/>
        <v>48000</v>
      </c>
    </row>
    <row r="20" spans="1:7" x14ac:dyDescent="0.25">
      <c r="A20" s="110"/>
      <c r="B20" s="112"/>
      <c r="C20" s="112"/>
      <c r="D20" s="112"/>
      <c r="E20" s="112"/>
      <c r="F20" s="112"/>
      <c r="G20" s="111">
        <f>SUM(G4:G19)</f>
        <v>2344050</v>
      </c>
    </row>
    <row r="21" spans="1:7" x14ac:dyDescent="0.25">
      <c r="A21" s="112"/>
      <c r="B21" s="112"/>
      <c r="C21" s="112"/>
      <c r="D21" s="112"/>
      <c r="E21" s="112"/>
      <c r="F21" s="112"/>
      <c r="G21" s="111"/>
    </row>
    <row r="22" spans="1:7" x14ac:dyDescent="0.25">
      <c r="A22" s="112"/>
      <c r="B22" s="112"/>
      <c r="C22" s="112"/>
      <c r="D22" s="112"/>
      <c r="E22" s="112"/>
      <c r="F22" s="112"/>
      <c r="G22" s="112"/>
    </row>
    <row r="23" spans="1:7" x14ac:dyDescent="0.25">
      <c r="A23" s="112"/>
      <c r="B23" s="112"/>
      <c r="C23" s="112"/>
      <c r="D23" s="112"/>
      <c r="E23" s="112"/>
      <c r="F23" s="112"/>
      <c r="G23" s="112"/>
    </row>
    <row r="24" spans="1:7" x14ac:dyDescent="0.25">
      <c r="A24" s="112"/>
      <c r="B24" s="112"/>
      <c r="C24" s="112"/>
      <c r="D24" s="112"/>
      <c r="E24" s="112"/>
      <c r="F24" s="112"/>
      <c r="G24" s="112"/>
    </row>
    <row r="25" spans="1:7" x14ac:dyDescent="0.25">
      <c r="A25" s="112"/>
      <c r="B25" s="112"/>
      <c r="C25" s="112"/>
      <c r="D25" s="112"/>
      <c r="E25" s="112"/>
      <c r="F25" s="112"/>
      <c r="G25" s="112"/>
    </row>
    <row r="26" spans="1:7" x14ac:dyDescent="0.25">
      <c r="A26" s="112"/>
      <c r="B26" s="112"/>
      <c r="C26" s="112"/>
      <c r="D26" s="112"/>
      <c r="E26" s="112"/>
      <c r="F26" s="112"/>
      <c r="G26" s="112"/>
    </row>
    <row r="27" spans="1:7" x14ac:dyDescent="0.25">
      <c r="A27" s="112"/>
      <c r="B27" s="112"/>
      <c r="C27" s="112"/>
      <c r="D27" s="112"/>
      <c r="E27" s="112"/>
      <c r="F27" s="112"/>
      <c r="G27" s="112"/>
    </row>
    <row r="28" spans="1:7" x14ac:dyDescent="0.25">
      <c r="A28" s="112"/>
      <c r="B28" s="112"/>
      <c r="C28" s="112"/>
      <c r="D28" s="112"/>
      <c r="E28" s="112"/>
      <c r="F28" s="112"/>
      <c r="G28" s="1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0" sqref="H10"/>
    </sheetView>
  </sheetViews>
  <sheetFormatPr defaultRowHeight="15" x14ac:dyDescent="0.2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 x14ac:dyDescent="0.25">
      <c r="A1" s="14" t="s">
        <v>45</v>
      </c>
      <c r="B1" s="14" t="s">
        <v>46</v>
      </c>
      <c r="C1" s="14" t="s">
        <v>47</v>
      </c>
      <c r="D1" s="14" t="s">
        <v>0</v>
      </c>
      <c r="E1" s="19"/>
      <c r="F1" s="19"/>
      <c r="G1" s="19"/>
      <c r="H1" s="19"/>
    </row>
    <row r="2" spans="1:8" x14ac:dyDescent="0.25">
      <c r="A2" s="6">
        <v>1</v>
      </c>
      <c r="B2" s="7" t="s">
        <v>48</v>
      </c>
      <c r="C2" s="15" t="s">
        <v>49</v>
      </c>
      <c r="D2" s="16">
        <v>20</v>
      </c>
      <c r="E2" s="86"/>
      <c r="F2" s="13"/>
      <c r="G2" s="20"/>
      <c r="H2" s="20"/>
    </row>
    <row r="3" spans="1:8" ht="37.5" customHeight="1" x14ac:dyDescent="0.25">
      <c r="A3" s="6">
        <v>2</v>
      </c>
      <c r="B3" s="17" t="s">
        <v>50</v>
      </c>
      <c r="C3" s="17" t="s">
        <v>51</v>
      </c>
      <c r="D3" s="17">
        <v>200</v>
      </c>
      <c r="E3" s="87"/>
      <c r="F3" s="13"/>
      <c r="G3" s="20"/>
      <c r="H3" s="11"/>
    </row>
    <row r="4" spans="1:8" x14ac:dyDescent="0.25">
      <c r="A4" s="6">
        <v>3</v>
      </c>
      <c r="B4" s="17" t="s">
        <v>52</v>
      </c>
      <c r="C4" s="17" t="s">
        <v>53</v>
      </c>
      <c r="D4" s="17">
        <v>100</v>
      </c>
      <c r="E4" s="88"/>
      <c r="F4" s="13"/>
      <c r="G4" s="20"/>
      <c r="H4" s="11"/>
    </row>
    <row r="5" spans="1:8" x14ac:dyDescent="0.25">
      <c r="A5" s="6">
        <v>4</v>
      </c>
      <c r="B5" s="17" t="s">
        <v>52</v>
      </c>
      <c r="C5" s="17" t="s">
        <v>54</v>
      </c>
      <c r="D5" s="9">
        <v>70</v>
      </c>
      <c r="E5" s="88"/>
      <c r="F5" s="13"/>
      <c r="G5" s="20"/>
      <c r="H5" s="11"/>
    </row>
    <row r="6" spans="1:8" x14ac:dyDescent="0.25">
      <c r="A6" s="6">
        <v>5</v>
      </c>
      <c r="B6" s="17" t="s">
        <v>52</v>
      </c>
      <c r="C6" s="17" t="s">
        <v>55</v>
      </c>
      <c r="D6" s="17">
        <v>30</v>
      </c>
      <c r="E6" s="88"/>
      <c r="F6" s="13"/>
      <c r="G6" s="20"/>
      <c r="H6" s="11"/>
    </row>
    <row r="7" spans="1:8" x14ac:dyDescent="0.25">
      <c r="A7" s="6">
        <v>6</v>
      </c>
      <c r="B7" s="17" t="s">
        <v>56</v>
      </c>
      <c r="C7" s="17" t="s">
        <v>54</v>
      </c>
      <c r="D7" s="17">
        <v>70</v>
      </c>
      <c r="E7" s="88"/>
      <c r="F7" s="13"/>
      <c r="G7" s="20"/>
      <c r="H7" s="11"/>
    </row>
    <row r="8" spans="1:8" x14ac:dyDescent="0.25">
      <c r="A8" s="6">
        <v>7</v>
      </c>
      <c r="B8" s="17" t="s">
        <v>56</v>
      </c>
      <c r="C8" s="17" t="s">
        <v>57</v>
      </c>
      <c r="D8" s="17">
        <v>100</v>
      </c>
      <c r="E8" s="88"/>
      <c r="F8" s="13"/>
      <c r="G8" s="20"/>
      <c r="H8" s="11"/>
    </row>
    <row r="9" spans="1:8" x14ac:dyDescent="0.25">
      <c r="A9" s="6">
        <v>8</v>
      </c>
      <c r="B9" s="17" t="s">
        <v>52</v>
      </c>
      <c r="C9" s="18" t="s">
        <v>49</v>
      </c>
      <c r="D9" s="9">
        <v>50</v>
      </c>
      <c r="E9" s="88"/>
      <c r="F9" s="13"/>
      <c r="G9" s="20"/>
      <c r="H9" s="11"/>
    </row>
    <row r="10" spans="1:8" x14ac:dyDescent="0.25">
      <c r="A10" s="6">
        <v>9</v>
      </c>
      <c r="B10" s="17" t="s">
        <v>56</v>
      </c>
      <c r="C10" s="18" t="s">
        <v>49</v>
      </c>
      <c r="D10" s="9">
        <v>40</v>
      </c>
      <c r="E10" s="88"/>
      <c r="F10" s="13"/>
      <c r="G10" s="20"/>
      <c r="H10" s="11"/>
    </row>
    <row r="11" spans="1:8" x14ac:dyDescent="0.25">
      <c r="A11" s="6"/>
      <c r="B11" s="1"/>
      <c r="C11" s="1"/>
      <c r="D11" s="1"/>
      <c r="E11" s="11"/>
      <c r="F11" s="13"/>
      <c r="G11" s="11"/>
      <c r="H11" s="11"/>
    </row>
    <row r="12" spans="1:8" x14ac:dyDescent="0.25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workbookViewId="0">
      <selection activeCell="C24" sqref="C24"/>
    </sheetView>
  </sheetViews>
  <sheetFormatPr defaultRowHeight="15" x14ac:dyDescent="0.2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 x14ac:dyDescent="0.3">
      <c r="B1" s="36" t="s">
        <v>40</v>
      </c>
      <c r="C1" s="37" t="s">
        <v>41</v>
      </c>
      <c r="D1" s="37" t="s">
        <v>100</v>
      </c>
      <c r="E1" s="37" t="s">
        <v>101</v>
      </c>
    </row>
    <row r="2" spans="2:5" ht="41.25" customHeight="1" thickBot="1" x14ac:dyDescent="0.3">
      <c r="B2" s="35">
        <v>1</v>
      </c>
      <c r="C2" s="23" t="s">
        <v>64</v>
      </c>
      <c r="D2" s="23" t="s">
        <v>58</v>
      </c>
      <c r="E2" s="23">
        <v>15</v>
      </c>
    </row>
    <row r="3" spans="2:5" ht="36" customHeight="1" thickBot="1" x14ac:dyDescent="0.3">
      <c r="B3" s="35">
        <v>2</v>
      </c>
      <c r="C3" s="23" t="s">
        <v>59</v>
      </c>
      <c r="D3" s="23" t="s">
        <v>58</v>
      </c>
      <c r="E3" s="23">
        <v>40</v>
      </c>
    </row>
    <row r="4" spans="2:5" ht="26.25" customHeight="1" thickBot="1" x14ac:dyDescent="0.3">
      <c r="B4" s="35">
        <v>3</v>
      </c>
      <c r="C4" s="23" t="s">
        <v>63</v>
      </c>
      <c r="D4" s="23" t="s">
        <v>58</v>
      </c>
      <c r="E4" s="23">
        <v>1</v>
      </c>
    </row>
    <row r="5" spans="2:5" ht="32.25" customHeight="1" thickBot="1" x14ac:dyDescent="0.3">
      <c r="B5" s="35">
        <v>4</v>
      </c>
      <c r="C5" s="23" t="s">
        <v>102</v>
      </c>
      <c r="D5" s="23" t="s">
        <v>65</v>
      </c>
      <c r="E5" s="23">
        <v>16</v>
      </c>
    </row>
    <row r="6" spans="2:5" ht="36" customHeight="1" thickBot="1" x14ac:dyDescent="0.3">
      <c r="B6" s="35">
        <v>5</v>
      </c>
      <c r="C6" s="23" t="s">
        <v>103</v>
      </c>
      <c r="D6" s="23" t="s">
        <v>65</v>
      </c>
      <c r="E6" s="23">
        <v>16</v>
      </c>
    </row>
    <row r="7" spans="2:5" ht="29.25" customHeight="1" thickBot="1" x14ac:dyDescent="0.3">
      <c r="B7" s="35">
        <v>6</v>
      </c>
      <c r="C7" s="23" t="s">
        <v>62</v>
      </c>
      <c r="D7" s="23" t="s">
        <v>58</v>
      </c>
      <c r="E7" s="23">
        <v>5</v>
      </c>
    </row>
    <row r="8" spans="2:5" ht="27.75" customHeight="1" thickBot="1" x14ac:dyDescent="0.3">
      <c r="B8" s="35">
        <v>7</v>
      </c>
      <c r="C8" s="23" t="s">
        <v>61</v>
      </c>
      <c r="D8" s="23" t="s">
        <v>60</v>
      </c>
      <c r="E8" s="23">
        <v>2</v>
      </c>
    </row>
    <row r="9" spans="2:5" ht="29.25" customHeight="1" thickBot="1" x14ac:dyDescent="0.3">
      <c r="B9" s="35">
        <v>8</v>
      </c>
      <c r="C9" s="23" t="s">
        <v>104</v>
      </c>
      <c r="D9" s="23" t="s">
        <v>58</v>
      </c>
      <c r="E9" s="23">
        <v>5</v>
      </c>
    </row>
    <row r="10" spans="2:5" ht="24.75" customHeight="1" thickBot="1" x14ac:dyDescent="0.3">
      <c r="B10" s="35">
        <v>9</v>
      </c>
      <c r="C10" s="23" t="s">
        <v>105</v>
      </c>
      <c r="D10" s="23" t="s">
        <v>58</v>
      </c>
      <c r="E10" s="23">
        <v>5</v>
      </c>
    </row>
    <row r="11" spans="2:5" ht="24.75" customHeight="1" thickBot="1" x14ac:dyDescent="0.3">
      <c r="B11" s="35">
        <v>10</v>
      </c>
      <c r="C11" s="23" t="s">
        <v>106</v>
      </c>
      <c r="D11" s="23" t="s">
        <v>58</v>
      </c>
      <c r="E11" s="23">
        <v>2</v>
      </c>
    </row>
    <row r="12" spans="2:5" ht="29.25" customHeight="1" thickBot="1" x14ac:dyDescent="0.3">
      <c r="B12" s="35">
        <v>11</v>
      </c>
      <c r="C12" s="23" t="s">
        <v>107</v>
      </c>
      <c r="D12" s="23" t="s">
        <v>58</v>
      </c>
      <c r="E12" s="23">
        <v>2</v>
      </c>
    </row>
    <row r="13" spans="2:5" ht="22.5" customHeight="1" thickBot="1" x14ac:dyDescent="0.3">
      <c r="B13" s="35">
        <v>12</v>
      </c>
      <c r="C13" s="23" t="s">
        <v>108</v>
      </c>
      <c r="D13" s="23" t="s">
        <v>58</v>
      </c>
      <c r="E13" s="23">
        <v>200</v>
      </c>
    </row>
    <row r="14" spans="2:5" ht="20.25" customHeight="1" thickBot="1" x14ac:dyDescent="0.3">
      <c r="B14" s="35">
        <v>13</v>
      </c>
      <c r="C14" s="23" t="s">
        <v>109</v>
      </c>
      <c r="D14" s="23" t="s">
        <v>44</v>
      </c>
      <c r="E14" s="23">
        <v>50</v>
      </c>
    </row>
    <row r="15" spans="2:5" ht="21" customHeight="1" thickBot="1" x14ac:dyDescent="0.3">
      <c r="B15" s="35">
        <v>14</v>
      </c>
      <c r="C15" s="23" t="s">
        <v>110</v>
      </c>
      <c r="D15" s="23" t="s">
        <v>58</v>
      </c>
      <c r="E15" s="23">
        <v>2</v>
      </c>
    </row>
    <row r="16" spans="2:5" ht="26.25" customHeight="1" thickBot="1" x14ac:dyDescent="0.3">
      <c r="B16" s="35">
        <v>15</v>
      </c>
      <c r="C16" s="40" t="s">
        <v>111</v>
      </c>
      <c r="D16" s="23" t="s">
        <v>60</v>
      </c>
      <c r="E16" s="23">
        <v>1</v>
      </c>
    </row>
    <row r="17" spans="2:6" ht="18.75" customHeight="1" x14ac:dyDescent="0.25">
      <c r="B17" s="128">
        <v>16</v>
      </c>
      <c r="C17" s="24"/>
      <c r="D17" s="128" t="s">
        <v>58</v>
      </c>
      <c r="E17" s="128">
        <v>5</v>
      </c>
    </row>
    <row r="18" spans="2:6" ht="14.25" customHeight="1" thickBot="1" x14ac:dyDescent="0.3">
      <c r="B18" s="129"/>
      <c r="C18" s="23" t="s">
        <v>112</v>
      </c>
      <c r="D18" s="129"/>
      <c r="E18" s="129"/>
    </row>
    <row r="19" spans="2:6" ht="21.75" customHeight="1" thickBot="1" x14ac:dyDescent="0.3">
      <c r="B19" s="35">
        <v>17</v>
      </c>
      <c r="C19" s="23" t="s">
        <v>113</v>
      </c>
      <c r="D19" s="23" t="s">
        <v>114</v>
      </c>
      <c r="E19" s="23">
        <v>6</v>
      </c>
    </row>
    <row r="20" spans="2:6" ht="38.25" customHeight="1" thickBot="1" x14ac:dyDescent="0.3">
      <c r="B20" s="35">
        <v>18</v>
      </c>
      <c r="C20" s="23" t="s">
        <v>115</v>
      </c>
      <c r="D20" s="23" t="s">
        <v>58</v>
      </c>
      <c r="E20" s="23">
        <v>3</v>
      </c>
    </row>
    <row r="21" spans="2:6" ht="32.25" customHeight="1" thickBot="1" x14ac:dyDescent="0.3">
      <c r="B21" s="35">
        <v>19</v>
      </c>
      <c r="C21" s="23" t="s">
        <v>116</v>
      </c>
      <c r="D21" s="23" t="s">
        <v>44</v>
      </c>
      <c r="E21" s="23">
        <v>200</v>
      </c>
    </row>
    <row r="22" spans="2:6" ht="38.25" customHeight="1" thickBot="1" x14ac:dyDescent="0.3">
      <c r="B22" s="38"/>
      <c r="C22" s="39"/>
      <c r="D22" s="39"/>
      <c r="E22" s="39"/>
    </row>
    <row r="23" spans="2:6" ht="39.75" customHeight="1" x14ac:dyDescent="0.25"/>
    <row r="24" spans="2:6" ht="27" customHeight="1" x14ac:dyDescent="0.25">
      <c r="B24" s="41"/>
      <c r="C24" s="41"/>
      <c r="D24" s="41"/>
      <c r="E24" s="41"/>
      <c r="F24" s="11"/>
    </row>
    <row r="25" spans="2:6" ht="34.5" customHeight="1" x14ac:dyDescent="0.25">
      <c r="B25" s="41"/>
      <c r="C25" s="41"/>
      <c r="D25" s="41"/>
      <c r="E25" s="41"/>
      <c r="F25" s="11"/>
    </row>
    <row r="26" spans="2:6" ht="36" customHeight="1" x14ac:dyDescent="0.25">
      <c r="B26" s="11"/>
      <c r="C26" s="11"/>
      <c r="D26" s="11"/>
      <c r="E26" s="11"/>
      <c r="F26" s="11"/>
    </row>
    <row r="27" spans="2:6" ht="39.75" customHeight="1" x14ac:dyDescent="0.25">
      <c r="B27" s="11"/>
      <c r="C27" s="11"/>
      <c r="D27" s="11"/>
      <c r="E27" s="11"/>
      <c r="F27" s="11"/>
    </row>
    <row r="28" spans="2:6" ht="56.25" customHeight="1" x14ac:dyDescent="0.25">
      <c r="B28" s="11"/>
      <c r="C28" s="11"/>
      <c r="D28" s="11"/>
      <c r="E28" s="11"/>
      <c r="F28" s="11"/>
    </row>
    <row r="29" spans="2:6" ht="51.75" customHeight="1" x14ac:dyDescent="0.25">
      <c r="B29" s="11"/>
      <c r="C29" s="11"/>
      <c r="D29" s="11"/>
      <c r="E29" s="11"/>
      <c r="F29" s="11"/>
    </row>
    <row r="30" spans="2:6" ht="45" customHeight="1" x14ac:dyDescent="0.25">
      <c r="B30" s="41"/>
      <c r="C30" s="41"/>
      <c r="D30" s="41"/>
      <c r="E30" s="41"/>
      <c r="F30" s="11"/>
    </row>
    <row r="31" spans="2:6" ht="53.25" customHeight="1" x14ac:dyDescent="0.25">
      <c r="B31" s="41"/>
      <c r="C31" s="41"/>
      <c r="D31" s="41"/>
      <c r="E31" s="41"/>
      <c r="F31" s="11"/>
    </row>
    <row r="32" spans="2:6" ht="61.5" customHeight="1" x14ac:dyDescent="0.25">
      <c r="B32" s="41"/>
      <c r="C32" s="41"/>
      <c r="D32" s="41"/>
      <c r="E32" s="41"/>
      <c r="F32" s="11"/>
    </row>
    <row r="33" spans="2:6" ht="62.25" customHeight="1" x14ac:dyDescent="0.25">
      <c r="B33" s="42"/>
      <c r="C33" s="11"/>
      <c r="D33" s="11"/>
      <c r="E33" s="11"/>
      <c r="F33" s="11"/>
    </row>
    <row r="34" spans="2:6" ht="54.75" customHeight="1" x14ac:dyDescent="0.25">
      <c r="B34" s="42"/>
      <c r="C34" s="11"/>
      <c r="D34" s="11"/>
      <c r="E34" s="11"/>
      <c r="F34" s="11"/>
    </row>
    <row r="35" spans="2:6" ht="72.75" customHeight="1" x14ac:dyDescent="0.25">
      <c r="B35" s="42"/>
      <c r="C35" s="11"/>
      <c r="D35" s="11"/>
      <c r="E35" s="11"/>
      <c r="F35" s="11"/>
    </row>
    <row r="36" spans="2:6" ht="79.5" customHeight="1" x14ac:dyDescent="0.25">
      <c r="B36" s="42"/>
      <c r="C36" s="11"/>
      <c r="D36" s="11"/>
      <c r="E36" s="11"/>
      <c r="F36" s="11"/>
    </row>
    <row r="37" spans="2:6" ht="70.5" customHeight="1" x14ac:dyDescent="0.25">
      <c r="B37" s="41"/>
      <c r="C37" s="41"/>
      <c r="D37" s="41"/>
      <c r="E37" s="41"/>
      <c r="F37" s="11"/>
    </row>
    <row r="38" spans="2:6" ht="50.25" customHeight="1" x14ac:dyDescent="0.25">
      <c r="B38" s="41"/>
      <c r="C38" s="41"/>
      <c r="D38" s="41"/>
      <c r="E38" s="41"/>
      <c r="F38" s="11"/>
    </row>
    <row r="39" spans="2:6" ht="48" customHeight="1" x14ac:dyDescent="0.25">
      <c r="B39" s="11"/>
      <c r="C39" s="11"/>
      <c r="D39" s="11"/>
      <c r="E39" s="11"/>
      <c r="F39" s="11"/>
    </row>
    <row r="40" spans="2:6" ht="48.75" customHeight="1" x14ac:dyDescent="0.25">
      <c r="B40" s="11"/>
      <c r="C40" s="11"/>
      <c r="D40" s="11"/>
      <c r="E40" s="11"/>
      <c r="F40" s="11"/>
    </row>
    <row r="41" spans="2:6" ht="48" customHeight="1" x14ac:dyDescent="0.25">
      <c r="B41" s="11"/>
      <c r="C41" s="11"/>
      <c r="D41" s="11"/>
      <c r="E41" s="11"/>
      <c r="F41" s="11"/>
    </row>
    <row r="42" spans="2:6" ht="48" customHeight="1" x14ac:dyDescent="0.25">
      <c r="B42" s="11"/>
      <c r="C42" s="11"/>
      <c r="D42" s="11"/>
      <c r="E42" s="11"/>
      <c r="F42" s="11"/>
    </row>
    <row r="43" spans="2:6" ht="42.75" customHeight="1" x14ac:dyDescent="0.25"/>
    <row r="44" spans="2:6" ht="54.75" customHeight="1" x14ac:dyDescent="0.25"/>
    <row r="45" spans="2:6" ht="53.25" customHeight="1" x14ac:dyDescent="0.25"/>
    <row r="46" spans="2:6" ht="59.25" customHeight="1" x14ac:dyDescent="0.25"/>
    <row r="47" spans="2:6" ht="43.5" customHeight="1" x14ac:dyDescent="0.25"/>
    <row r="48" spans="2:6" ht="33.75" customHeight="1" x14ac:dyDescent="0.25"/>
    <row r="49" spans="2:4" ht="29.25" customHeight="1" x14ac:dyDescent="0.25"/>
    <row r="50" spans="2:4" ht="30.75" customHeight="1" x14ac:dyDescent="0.25"/>
    <row r="51" spans="2:4" ht="32.25" customHeight="1" x14ac:dyDescent="0.25"/>
    <row r="52" spans="2:4" ht="68.25" customHeight="1" x14ac:dyDescent="0.25"/>
    <row r="53" spans="2:4" ht="36.75" customHeight="1" x14ac:dyDescent="0.25"/>
    <row r="54" spans="2:4" ht="42" customHeight="1" x14ac:dyDescent="0.25"/>
    <row r="55" spans="2:4" ht="38.25" customHeight="1" x14ac:dyDescent="0.25"/>
    <row r="56" spans="2:4" ht="60" customHeight="1" x14ac:dyDescent="0.25"/>
    <row r="57" spans="2:4" ht="46.5" customHeight="1" x14ac:dyDescent="0.25"/>
    <row r="58" spans="2:4" ht="39.75" customHeight="1" x14ac:dyDescent="0.25"/>
    <row r="59" spans="2:4" ht="38.25" customHeight="1" x14ac:dyDescent="0.25"/>
    <row r="60" spans="2:4" ht="41.25" customHeight="1" x14ac:dyDescent="0.25"/>
    <row r="61" spans="2:4" ht="36.75" customHeight="1" x14ac:dyDescent="0.25">
      <c r="B61" s="27"/>
      <c r="C61" s="11"/>
      <c r="D61" s="11"/>
    </row>
    <row r="62" spans="2:4" ht="45.75" customHeight="1" x14ac:dyDescent="0.25">
      <c r="B62" s="27"/>
      <c r="C62" s="11"/>
      <c r="D62" s="11"/>
    </row>
    <row r="63" spans="2:4" ht="42" customHeight="1" x14ac:dyDescent="0.25">
      <c r="B63" s="27"/>
      <c r="C63" s="11"/>
      <c r="D63" s="11"/>
    </row>
    <row r="64" spans="2:4" ht="39.75" customHeight="1" x14ac:dyDescent="0.25">
      <c r="B64" s="27"/>
      <c r="C64" s="11"/>
      <c r="D64" s="11"/>
    </row>
    <row r="65" spans="2:4" ht="39.75" customHeight="1" x14ac:dyDescent="0.25">
      <c r="B65" s="27"/>
      <c r="C65" s="11"/>
      <c r="D65" s="11"/>
    </row>
    <row r="66" spans="2:4" ht="15.75" x14ac:dyDescent="0.25">
      <c r="B66" s="28"/>
      <c r="C66" s="11"/>
      <c r="D66" s="11"/>
    </row>
    <row r="67" spans="2:4" x14ac:dyDescent="0.25">
      <c r="B67" s="25"/>
    </row>
    <row r="68" spans="2:4" x14ac:dyDescent="0.25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workbookViewId="0">
      <selection activeCell="A23" sqref="A23"/>
    </sheetView>
  </sheetViews>
  <sheetFormatPr defaultRowHeight="15" x14ac:dyDescent="0.2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 x14ac:dyDescent="0.3">
      <c r="B2" s="61"/>
      <c r="C2" s="11"/>
      <c r="D2" s="11"/>
      <c r="E2" s="11"/>
      <c r="F2" s="11"/>
      <c r="G2" s="11"/>
      <c r="H2" s="11"/>
      <c r="I2" s="11"/>
      <c r="J2" s="11"/>
    </row>
    <row r="3" spans="1:10" ht="18.75" x14ac:dyDescent="0.3">
      <c r="B3" s="60" t="s">
        <v>123</v>
      </c>
      <c r="F3" s="11"/>
      <c r="G3" s="11"/>
      <c r="H3" s="11"/>
      <c r="I3" s="11"/>
      <c r="J3" s="11"/>
    </row>
    <row r="4" spans="1:10" ht="19.5" thickBot="1" x14ac:dyDescent="0.35">
      <c r="B4" s="60" t="s">
        <v>124</v>
      </c>
      <c r="F4" s="62"/>
      <c r="G4" s="11"/>
      <c r="H4" s="11"/>
      <c r="I4" s="11"/>
      <c r="J4" s="11"/>
    </row>
    <row r="5" spans="1:10" ht="37.5" x14ac:dyDescent="0.25">
      <c r="A5" s="62"/>
      <c r="B5" s="64" t="s">
        <v>125</v>
      </c>
      <c r="C5" s="67" t="s">
        <v>126</v>
      </c>
      <c r="D5" s="67" t="s">
        <v>127</v>
      </c>
      <c r="E5" s="67" t="s">
        <v>128</v>
      </c>
      <c r="F5" s="63"/>
      <c r="G5" s="11"/>
      <c r="H5" s="11"/>
      <c r="I5" s="11"/>
      <c r="J5" s="11"/>
    </row>
    <row r="6" spans="1:10" ht="37.5" x14ac:dyDescent="0.25">
      <c r="A6" s="63"/>
      <c r="B6" s="65" t="s">
        <v>129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 x14ac:dyDescent="0.25">
      <c r="A7" s="63"/>
      <c r="B7" s="65" t="s">
        <v>130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 x14ac:dyDescent="0.25">
      <c r="A8" s="63"/>
      <c r="B8" s="65" t="s">
        <v>131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 x14ac:dyDescent="0.25">
      <c r="A9" s="63"/>
      <c r="B9" s="65" t="s">
        <v>132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 x14ac:dyDescent="0.25">
      <c r="A10" s="63"/>
      <c r="B10" s="65" t="s">
        <v>133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 x14ac:dyDescent="0.25">
      <c r="A11" s="63"/>
      <c r="B11" s="65" t="s">
        <v>134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 x14ac:dyDescent="0.25">
      <c r="A12" s="63"/>
      <c r="B12" s="65" t="s">
        <v>135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 x14ac:dyDescent="0.25">
      <c r="A13" s="63"/>
      <c r="B13" s="65" t="s">
        <v>136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 x14ac:dyDescent="0.25">
      <c r="A14" s="63"/>
      <c r="B14" s="65" t="s">
        <v>137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 x14ac:dyDescent="0.25">
      <c r="A15" s="63"/>
      <c r="B15" s="65" t="s">
        <v>138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 x14ac:dyDescent="0.25">
      <c r="A16" s="63"/>
      <c r="B16" s="65" t="s">
        <v>139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 x14ac:dyDescent="0.25">
      <c r="A17" s="63"/>
      <c r="B17" s="65" t="s">
        <v>140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 x14ac:dyDescent="0.25">
      <c r="A18" s="63"/>
      <c r="B18" s="65" t="s">
        <v>141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 x14ac:dyDescent="0.25">
      <c r="A19" s="63"/>
      <c r="B19" s="65" t="s">
        <v>142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 x14ac:dyDescent="0.25">
      <c r="A20" s="63"/>
      <c r="B20" s="65" t="s">
        <v>143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 x14ac:dyDescent="0.25">
      <c r="A21" s="63"/>
      <c r="B21" s="65" t="s">
        <v>144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 x14ac:dyDescent="0.25">
      <c r="A22" s="63"/>
      <c r="B22" s="65" t="s">
        <v>145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 x14ac:dyDescent="0.25">
      <c r="A23" s="63"/>
      <c r="B23" s="65" t="s">
        <v>146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 x14ac:dyDescent="0.25">
      <c r="A24" s="63"/>
      <c r="B24" s="65" t="s">
        <v>147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 x14ac:dyDescent="0.25">
      <c r="A25" s="63"/>
      <c r="B25" s="65" t="s">
        <v>148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 x14ac:dyDescent="0.25">
      <c r="A26" s="63"/>
      <c r="B26" s="65" t="s">
        <v>149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 x14ac:dyDescent="0.25">
      <c r="A27" s="63"/>
      <c r="B27" s="65" t="s">
        <v>150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 x14ac:dyDescent="0.25">
      <c r="A28" s="63"/>
      <c r="B28" s="65" t="s">
        <v>151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 x14ac:dyDescent="0.25">
      <c r="A29" s="63"/>
      <c r="B29" s="65" t="s">
        <v>152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 x14ac:dyDescent="0.25">
      <c r="A30" s="63"/>
      <c r="B30" s="65" t="s">
        <v>153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 x14ac:dyDescent="0.25">
      <c r="A31" s="62"/>
      <c r="B31" s="66"/>
      <c r="C31" s="130" t="s">
        <v>154</v>
      </c>
      <c r="D31" s="130"/>
      <c r="E31" s="66">
        <v>7483060</v>
      </c>
      <c r="F31" s="11"/>
      <c r="G31" s="11"/>
      <c r="H31" s="11"/>
      <c r="I31" s="11"/>
      <c r="J31" s="11"/>
    </row>
    <row r="32" spans="1:10" x14ac:dyDescent="0.25">
      <c r="B32" s="11"/>
      <c r="C32" s="11"/>
      <c r="D32" s="11"/>
      <c r="E32" s="11"/>
      <c r="F32" s="11"/>
      <c r="G32" s="11"/>
      <c r="H32" s="11"/>
      <c r="I32" s="11"/>
      <c r="J32" s="11"/>
    </row>
    <row r="33" spans="2:10" x14ac:dyDescent="0.25">
      <c r="B33" s="11"/>
      <c r="C33" s="11"/>
      <c r="D33" s="11"/>
      <c r="E33" s="11"/>
      <c r="F33" s="11"/>
      <c r="G33" s="11"/>
      <c r="H33" s="11"/>
      <c r="I33" s="11"/>
      <c r="J33" s="11"/>
    </row>
    <row r="34" spans="2:10" x14ac:dyDescent="0.25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ЛС</vt:lpstr>
      <vt:lpstr>ЛС 2022</vt:lpstr>
      <vt:lpstr>ИМН</vt:lpstr>
      <vt:lpstr>дез.ср</vt:lpstr>
      <vt:lpstr>реактив</vt:lpstr>
      <vt:lpstr>реактив 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Жансерик</cp:lastModifiedBy>
  <cp:lastPrinted>2022-03-16T11:27:41Z</cp:lastPrinted>
  <dcterms:created xsi:type="dcterms:W3CDTF">2018-01-30T07:42:49Z</dcterms:created>
  <dcterms:modified xsi:type="dcterms:W3CDTF">2022-06-22T08:59:46Z</dcterms:modified>
</cp:coreProperties>
</file>