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 2020\1729 2020\"/>
    </mc:Choice>
  </mc:AlternateContent>
  <bookViews>
    <workbookView xWindow="0" yWindow="0" windowWidth="21600" windowHeight="9735"/>
  </bookViews>
  <sheets>
    <sheet name="ИМН" sheetId="2" r:id="rId1"/>
  </sheets>
  <definedNames>
    <definedName name="_xlnm._FilterDatabase" localSheetId="0" hidden="1">ИМН!$A$1:$G$26</definedName>
  </definedNames>
  <calcPr calcId="152511"/>
</workbook>
</file>

<file path=xl/calcChain.xml><?xml version="1.0" encoding="utf-8"?>
<calcChain xmlns="http://schemas.openxmlformats.org/spreadsheetml/2006/main">
  <c r="G27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" i="2"/>
</calcChain>
</file>

<file path=xl/sharedStrings.xml><?xml version="1.0" encoding="utf-8"?>
<sst xmlns="http://schemas.openxmlformats.org/spreadsheetml/2006/main" count="87" uniqueCount="47">
  <si>
    <t>сумма</t>
  </si>
  <si>
    <t>№п/п</t>
  </si>
  <si>
    <t xml:space="preserve">Наименование </t>
  </si>
  <si>
    <t>краткая характеристика</t>
  </si>
  <si>
    <t>Ед.изм</t>
  </si>
  <si>
    <t>заявка</t>
  </si>
  <si>
    <t>пред.цена</t>
  </si>
  <si>
    <t>шт</t>
  </si>
  <si>
    <t>Скальпель </t>
  </si>
  <si>
    <t>хирургический , с защитным колпачком из углеродистой стали, одноразовый стерильный</t>
  </si>
  <si>
    <t>не знаем</t>
  </si>
  <si>
    <t>нет размеров</t>
  </si>
  <si>
    <t xml:space="preserve">Система для вливания </t>
  </si>
  <si>
    <t>Тест пол. ИХА-3-мулти-фактор</t>
  </si>
  <si>
    <t>Шприц одноразовый 5,0</t>
  </si>
  <si>
    <t xml:space="preserve">Экс-тест для опр. Тропонина </t>
  </si>
  <si>
    <t>Мочеприемник обьем 2000 мл</t>
  </si>
  <si>
    <t>Носов кислор магистр взрос</t>
  </si>
  <si>
    <t>Аспирационный катетр FR 8</t>
  </si>
  <si>
    <t>Браслет для нов.розовый</t>
  </si>
  <si>
    <t>Браслет для нов.голубой</t>
  </si>
  <si>
    <t xml:space="preserve">Катетер Фоллея 2-х ход. FR 20 </t>
  </si>
  <si>
    <t xml:space="preserve">Катетер Фоллея 2-х ход. FR 22 </t>
  </si>
  <si>
    <t>Кислородная маска взр. с труб.</t>
  </si>
  <si>
    <t>Кислородная маска дет. с труб.</t>
  </si>
  <si>
    <t>Катетер Фоллея 2-х ход. FR 18</t>
  </si>
  <si>
    <t>для небул</t>
  </si>
  <si>
    <t>для инфузий</t>
  </si>
  <si>
    <t xml:space="preserve">            шт</t>
  </si>
  <si>
    <t xml:space="preserve">Тест полоски для определения алкоголя в слюне алкотест </t>
  </si>
  <si>
    <t>Тест на алкоголь</t>
  </si>
  <si>
    <t xml:space="preserve">Кетгут простой </t>
  </si>
  <si>
    <t>с иглой, дл. 75 см, м.р.№8 (USP 4)</t>
  </si>
  <si>
    <t>с иглой, дл. 75 см, м.р.№6 (USP 4)</t>
  </si>
  <si>
    <t>Мундштук</t>
  </si>
  <si>
    <t>одноразовый ,пласстм</t>
  </si>
  <si>
    <t>Перчатка стер.</t>
  </si>
  <si>
    <t>пар</t>
  </si>
  <si>
    <t>Маска медицинская трехслойная</t>
  </si>
  <si>
    <t xml:space="preserve">Маски медицинские  трехслойные на резинках с угольным фильтром  на резинках </t>
  </si>
  <si>
    <t>Перчатки диагностические латексные текстурированные неопудренные нестерильные</t>
  </si>
  <si>
    <t>Перчатки  хирургические латексные гладкие опудренные стерильные,размер 6  с длинной манжетой анатомической формы</t>
  </si>
  <si>
    <t>Перчатки  хирургические латексные гладкие опудренные стерильные,размер 7 с длинной манжетой анатомической формы</t>
  </si>
  <si>
    <t>Перчатки  хирургические латексные гладкие опудренные стерильные,размер 8 с длинной манжетой анатомической формы</t>
  </si>
  <si>
    <t>Перчатки диагностические латексные текстурированные неопудренные нестерильные размерами: 7-8(М)</t>
  </si>
  <si>
    <t>Перчатки диагностические латексные текстурированные неопудренные нестерильные размерами: 8-9 (L)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</si>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</sst>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0"/>
    <numFmt numFmtId="165" formatCode="[$-419]General"/>
    <numFmt numFmtId="166" formatCode="[$-419]#,##0.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/>
    </xf>
    <xf numFmtId="43" fontId="3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92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2" borderId="0" xfId="0" applyFont="1" applyFill="1"/>
    <xf numFmtId="165" fontId="8" fillId="2" borderId="0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/>
    <xf numFmtId="0" fontId="1" fillId="4" borderId="0" xfId="1" applyNumberFormat="1" applyFont="1" applyFill="1" applyBorder="1" applyAlignment="1" applyProtection="1">
      <alignment horizontal="left" vertical="center" wrapText="1"/>
    </xf>
    <xf numFmtId="164" fontId="1" fillId="3" borderId="0" xfId="1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left" vertical="center" wrapText="1"/>
    </xf>
    <xf numFmtId="4" fontId="6" fillId="2" borderId="0" xfId="4" applyNumberFormat="1" applyFont="1" applyFill="1" applyBorder="1" applyAlignment="1">
      <alignment horizontal="right" vertical="center"/>
    </xf>
    <xf numFmtId="43" fontId="6" fillId="2" borderId="0" xfId="4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  <xf numFmtId="43" fontId="6" fillId="2" borderId="0" xfId="0" applyNumberFormat="1" applyFont="1" applyFill="1" applyBorder="1"/>
    <xf numFmtId="43" fontId="7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65" fontId="1" fillId="4" borderId="0" xfId="1" applyNumberFormat="1" applyFont="1" applyFill="1" applyBorder="1" applyAlignment="1" applyProtection="1">
      <alignment horizontal="left" vertical="center" wrapText="1"/>
    </xf>
    <xf numFmtId="165" fontId="1" fillId="2" borderId="0" xfId="1" applyNumberFormat="1" applyFont="1" applyFill="1" applyBorder="1" applyAlignment="1" applyProtection="1">
      <alignment horizontal="center" vertical="center" wrapText="1"/>
    </xf>
    <xf numFmtId="165" fontId="1" fillId="4" borderId="0" xfId="1" applyNumberFormat="1" applyFont="1" applyFill="1" applyBorder="1" applyAlignment="1" applyProtection="1">
      <alignment horizontal="center" vertical="center"/>
    </xf>
    <xf numFmtId="165" fontId="1" fillId="2" borderId="0" xfId="1" applyNumberFormat="1" applyFont="1" applyFill="1" applyBorder="1" applyAlignment="1" applyProtection="1">
      <alignment horizontal="center" vertical="center"/>
    </xf>
    <xf numFmtId="4" fontId="1" fillId="2" borderId="0" xfId="4" applyNumberFormat="1" applyFont="1" applyFill="1" applyBorder="1" applyAlignment="1" applyProtection="1">
      <alignment horizontal="right" vertical="center"/>
    </xf>
    <xf numFmtId="0" fontId="1" fillId="2" borderId="0" xfId="3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166" fontId="1" fillId="2" borderId="0" xfId="1" applyNumberFormat="1" applyFont="1" applyFill="1" applyBorder="1" applyAlignment="1" applyProtection="1">
      <alignment horizontal="right" vertical="center"/>
    </xf>
    <xf numFmtId="43" fontId="7" fillId="2" borderId="0" xfId="4" applyFont="1" applyFill="1" applyBorder="1" applyAlignment="1">
      <alignment horizontal="right" vertical="center"/>
    </xf>
    <xf numFmtId="0" fontId="1" fillId="2" borderId="0" xfId="2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right" vertical="center"/>
    </xf>
    <xf numFmtId="165" fontId="1" fillId="4" borderId="0" xfId="1" applyNumberFormat="1" applyFont="1" applyFill="1" applyBorder="1" applyAlignment="1" applyProtection="1">
      <alignment horizontal="center" vertical="center" wrapText="1"/>
    </xf>
    <xf numFmtId="0" fontId="1" fillId="2" borderId="0" xfId="2" applyNumberFormat="1" applyFont="1" applyFill="1" applyBorder="1" applyAlignment="1">
      <alignment horizontal="left" vertical="center" wrapText="1"/>
    </xf>
    <xf numFmtId="0" fontId="1" fillId="2" borderId="0" xfId="2" applyNumberFormat="1" applyFont="1" applyFill="1" applyBorder="1" applyAlignment="1">
      <alignment horizontal="center" vertical="center" wrapText="1"/>
    </xf>
    <xf numFmtId="0" fontId="1" fillId="2" borderId="0" xfId="6" applyFont="1" applyFill="1" applyBorder="1" applyAlignment="1" applyProtection="1"/>
    <xf numFmtId="0" fontId="6" fillId="2" borderId="0" xfId="0" applyNumberFormat="1" applyFont="1" applyFill="1" applyBorder="1" applyAlignment="1">
      <alignment horizontal="center" vertical="center"/>
    </xf>
    <xf numFmtId="165" fontId="8" fillId="4" borderId="0" xfId="1" applyNumberFormat="1" applyFont="1" applyFill="1" applyBorder="1" applyAlignment="1" applyProtection="1">
      <alignment horizontal="left" vertical="center" wrapText="1"/>
    </xf>
    <xf numFmtId="165" fontId="8" fillId="4" borderId="0" xfId="1" applyNumberFormat="1" applyFont="1" applyFill="1" applyBorder="1" applyAlignment="1" applyProtection="1">
      <alignment horizontal="center" vertical="center"/>
    </xf>
    <xf numFmtId="165" fontId="8" fillId="2" borderId="0" xfId="1" applyNumberFormat="1" applyFont="1" applyFill="1" applyBorder="1" applyAlignment="1" applyProtection="1">
      <alignment horizontal="center" vertical="center"/>
    </xf>
    <xf numFmtId="165" fontId="8" fillId="4" borderId="0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/>
    <xf numFmtId="0" fontId="1" fillId="4" borderId="0" xfId="1" applyNumberFormat="1" applyFont="1" applyFill="1" applyBorder="1" applyAlignment="1" applyProtection="1">
      <alignment horizontal="center" vertical="center"/>
    </xf>
    <xf numFmtId="0" fontId="1" fillId="2" borderId="0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0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 vertical="center"/>
    </xf>
    <xf numFmtId="43" fontId="6" fillId="0" borderId="0" xfId="0" applyNumberFormat="1" applyFont="1"/>
    <xf numFmtId="0" fontId="1" fillId="2" borderId="1" xfId="1" applyNumberFormat="1" applyFont="1" applyFill="1" applyBorder="1" applyAlignment="1">
      <alignment horizontal="left" vertical="top" wrapText="1"/>
    </xf>
    <xf numFmtId="0" fontId="1" fillId="2" borderId="1" xfId="2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 wrapText="1"/>
    </xf>
    <xf numFmtId="164" fontId="1" fillId="3" borderId="3" xfId="1" applyNumberFormat="1" applyFont="1" applyFill="1" applyBorder="1" applyAlignment="1" applyProtection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/>
    </xf>
    <xf numFmtId="43" fontId="6" fillId="2" borderId="2" xfId="4" applyFont="1" applyFill="1" applyBorder="1" applyAlignment="1">
      <alignment horizontal="center" vertical="top"/>
    </xf>
    <xf numFmtId="43" fontId="6" fillId="0" borderId="5" xfId="4" applyFont="1" applyBorder="1" applyAlignment="1">
      <alignment horizontal="left" vertical="top"/>
    </xf>
    <xf numFmtId="164" fontId="1" fillId="3" borderId="4" xfId="1" applyNumberFormat="1" applyFont="1" applyFill="1" applyBorder="1" applyAlignment="1" applyProtection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43" fontId="6" fillId="2" borderId="1" xfId="4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43" fontId="6" fillId="2" borderId="6" xfId="4" applyFont="1" applyFill="1" applyBorder="1" applyAlignment="1">
      <alignment horizontal="center" vertical="top"/>
    </xf>
    <xf numFmtId="43" fontId="6" fillId="0" borderId="1" xfId="4" applyFont="1" applyBorder="1" applyAlignment="1">
      <alignment horizontal="center" vertical="top"/>
    </xf>
    <xf numFmtId="165" fontId="1" fillId="2" borderId="1" xfId="1" applyNumberFormat="1" applyFont="1" applyFill="1" applyBorder="1" applyAlignment="1" applyProtection="1">
      <alignment horizontal="center" vertical="top"/>
    </xf>
    <xf numFmtId="43" fontId="1" fillId="2" borderId="1" xfId="4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center" vertical="top"/>
    </xf>
    <xf numFmtId="43" fontId="6" fillId="0" borderId="7" xfId="4" applyFont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43" fontId="6" fillId="0" borderId="1" xfId="4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8">
    <cellStyle name="Гиперссылка" xfId="6" builtinId="8"/>
    <cellStyle name="Обычный" xfId="0" builtinId="0"/>
    <cellStyle name="Обычный 2" xfId="1"/>
    <cellStyle name="Обычный 3" xfId="5"/>
    <cellStyle name="Обычный 5" xfId="7"/>
    <cellStyle name="Обычный_Лист1" xfId="2"/>
    <cellStyle name="Стиль 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19" workbookViewId="0">
      <selection activeCell="J26" sqref="J26"/>
    </sheetView>
  </sheetViews>
  <sheetFormatPr defaultRowHeight="12.75" x14ac:dyDescent="0.2"/>
  <cols>
    <col min="1" max="1" width="3.85546875" style="1" customWidth="1"/>
    <col min="2" max="2" width="36.42578125" style="1" customWidth="1"/>
    <col min="3" max="3" width="43" style="1" customWidth="1"/>
    <col min="4" max="4" width="6.85546875" style="1" customWidth="1"/>
    <col min="5" max="5" width="9.140625" style="1" customWidth="1"/>
    <col min="6" max="6" width="13" style="1" customWidth="1"/>
    <col min="7" max="7" width="16.28515625" style="1" customWidth="1"/>
    <col min="8" max="8" width="8.28515625" style="1" customWidth="1"/>
    <col min="9" max="12" width="9.140625" style="1"/>
    <col min="13" max="13" width="10.7109375" style="1" customWidth="1"/>
    <col min="14" max="16384" width="9.140625" style="1"/>
  </cols>
  <sheetData>
    <row r="1" spans="1:16" ht="30.75" customHeight="1" x14ac:dyDescent="0.2">
      <c r="A1" s="90" t="s">
        <v>1</v>
      </c>
      <c r="B1" s="50" t="s">
        <v>2</v>
      </c>
      <c r="C1" s="50" t="s">
        <v>3</v>
      </c>
      <c r="D1" s="50" t="s">
        <v>4</v>
      </c>
      <c r="E1" s="50" t="s">
        <v>5</v>
      </c>
      <c r="F1" s="91" t="s">
        <v>6</v>
      </c>
      <c r="G1" s="90" t="s">
        <v>0</v>
      </c>
      <c r="H1" s="51"/>
      <c r="I1" s="52"/>
      <c r="J1" s="52"/>
      <c r="K1" s="52"/>
      <c r="L1" s="52"/>
      <c r="M1" s="53"/>
      <c r="N1" s="51"/>
    </row>
    <row r="2" spans="1:16" ht="33.75" customHeight="1" x14ac:dyDescent="0.2">
      <c r="A2" s="68">
        <v>1</v>
      </c>
      <c r="B2" s="55" t="s">
        <v>30</v>
      </c>
      <c r="C2" s="56" t="s">
        <v>29</v>
      </c>
      <c r="D2" s="48" t="s">
        <v>28</v>
      </c>
      <c r="E2" s="69">
        <v>500</v>
      </c>
      <c r="F2" s="70">
        <v>480</v>
      </c>
      <c r="G2" s="71">
        <f>E2*F2</f>
        <v>240000</v>
      </c>
      <c r="H2" s="7"/>
      <c r="I2" s="10"/>
      <c r="J2" s="11"/>
      <c r="K2" s="9"/>
      <c r="L2" s="9"/>
      <c r="M2" s="12"/>
      <c r="N2" s="13"/>
      <c r="O2" s="2"/>
    </row>
    <row r="3" spans="1:16" ht="18.75" customHeight="1" x14ac:dyDescent="0.2">
      <c r="A3" s="72">
        <v>2</v>
      </c>
      <c r="B3" s="57" t="s">
        <v>18</v>
      </c>
      <c r="C3" s="57" t="s">
        <v>18</v>
      </c>
      <c r="D3" s="73" t="s">
        <v>7</v>
      </c>
      <c r="E3" s="74">
        <v>50</v>
      </c>
      <c r="F3" s="75">
        <v>195</v>
      </c>
      <c r="G3" s="71">
        <f t="shared" ref="G3:G26" si="0">E3*F3</f>
        <v>9750</v>
      </c>
      <c r="H3" s="7"/>
      <c r="I3" s="5"/>
      <c r="J3" s="5"/>
      <c r="K3" s="9"/>
      <c r="L3" s="9"/>
      <c r="M3" s="14"/>
      <c r="N3" s="15"/>
      <c r="O3" s="3"/>
    </row>
    <row r="4" spans="1:16" ht="15" customHeight="1" x14ac:dyDescent="0.2">
      <c r="A4" s="68">
        <v>3</v>
      </c>
      <c r="B4" s="57" t="s">
        <v>20</v>
      </c>
      <c r="C4" s="57" t="s">
        <v>20</v>
      </c>
      <c r="D4" s="73" t="s">
        <v>7</v>
      </c>
      <c r="E4" s="76">
        <v>150</v>
      </c>
      <c r="F4" s="75">
        <v>60</v>
      </c>
      <c r="G4" s="71">
        <f t="shared" si="0"/>
        <v>9000</v>
      </c>
      <c r="H4" s="7"/>
      <c r="I4" s="6"/>
      <c r="J4" s="5"/>
      <c r="K4" s="9"/>
      <c r="L4" s="9"/>
      <c r="M4" s="14"/>
      <c r="N4" s="16"/>
      <c r="O4" s="3"/>
    </row>
    <row r="5" spans="1:16" ht="18.75" customHeight="1" x14ac:dyDescent="0.2">
      <c r="A5" s="72">
        <v>4</v>
      </c>
      <c r="B5" s="57" t="s">
        <v>19</v>
      </c>
      <c r="C5" s="57" t="s">
        <v>19</v>
      </c>
      <c r="D5" s="73" t="s">
        <v>7</v>
      </c>
      <c r="E5" s="76">
        <v>150</v>
      </c>
      <c r="F5" s="75">
        <v>60</v>
      </c>
      <c r="G5" s="71">
        <f t="shared" si="0"/>
        <v>9000</v>
      </c>
      <c r="H5" s="7"/>
      <c r="I5" s="17"/>
      <c r="J5" s="17"/>
      <c r="K5" s="18"/>
      <c r="L5" s="19"/>
      <c r="M5" s="12"/>
      <c r="N5" s="13"/>
      <c r="O5" s="3"/>
    </row>
    <row r="6" spans="1:16" ht="23.25" customHeight="1" x14ac:dyDescent="0.2">
      <c r="A6" s="68">
        <v>5</v>
      </c>
      <c r="B6" s="57" t="s">
        <v>21</v>
      </c>
      <c r="C6" s="57" t="s">
        <v>21</v>
      </c>
      <c r="D6" s="73" t="s">
        <v>7</v>
      </c>
      <c r="E6" s="77">
        <v>50</v>
      </c>
      <c r="F6" s="78">
        <v>300</v>
      </c>
      <c r="G6" s="71">
        <f t="shared" si="0"/>
        <v>15000</v>
      </c>
      <c r="H6" s="7"/>
      <c r="I6" s="20"/>
      <c r="J6" s="21"/>
      <c r="K6" s="22"/>
      <c r="L6" s="23"/>
      <c r="M6" s="24"/>
      <c r="N6" s="13"/>
      <c r="O6" s="3"/>
    </row>
    <row r="7" spans="1:16" ht="23.25" customHeight="1" x14ac:dyDescent="0.2">
      <c r="A7" s="72">
        <v>6</v>
      </c>
      <c r="B7" s="57" t="s">
        <v>22</v>
      </c>
      <c r="C7" s="57" t="s">
        <v>22</v>
      </c>
      <c r="D7" s="73" t="s">
        <v>7</v>
      </c>
      <c r="E7" s="76">
        <v>20</v>
      </c>
      <c r="F7" s="79">
        <v>300</v>
      </c>
      <c r="G7" s="71">
        <f t="shared" si="0"/>
        <v>6000</v>
      </c>
      <c r="H7" s="7"/>
      <c r="I7" s="20"/>
      <c r="J7" s="21"/>
      <c r="K7" s="22"/>
      <c r="L7" s="23"/>
      <c r="M7" s="24"/>
      <c r="N7" s="13"/>
      <c r="O7" s="3"/>
    </row>
    <row r="8" spans="1:16" ht="24" customHeight="1" x14ac:dyDescent="0.2">
      <c r="A8" s="68">
        <v>7</v>
      </c>
      <c r="B8" s="57" t="s">
        <v>25</v>
      </c>
      <c r="C8" s="57" t="s">
        <v>25</v>
      </c>
      <c r="D8" s="73" t="s">
        <v>7</v>
      </c>
      <c r="E8" s="73">
        <v>50</v>
      </c>
      <c r="F8" s="70">
        <v>300</v>
      </c>
      <c r="G8" s="71">
        <f t="shared" si="0"/>
        <v>15000</v>
      </c>
      <c r="H8" s="7"/>
      <c r="I8" s="25"/>
      <c r="J8" s="26"/>
      <c r="K8" s="19"/>
      <c r="L8" s="19"/>
      <c r="M8" s="14"/>
      <c r="N8" s="27"/>
      <c r="O8" s="3"/>
    </row>
    <row r="9" spans="1:16" ht="22.5" customHeight="1" x14ac:dyDescent="0.2">
      <c r="A9" s="72">
        <v>8</v>
      </c>
      <c r="B9" s="57" t="s">
        <v>23</v>
      </c>
      <c r="C9" s="57" t="s">
        <v>26</v>
      </c>
      <c r="D9" s="73" t="s">
        <v>7</v>
      </c>
      <c r="E9" s="76">
        <v>500</v>
      </c>
      <c r="F9" s="79">
        <v>900</v>
      </c>
      <c r="G9" s="71">
        <f t="shared" si="0"/>
        <v>450000</v>
      </c>
      <c r="H9" s="7"/>
      <c r="I9" s="20"/>
      <c r="J9" s="20"/>
      <c r="K9" s="22"/>
      <c r="L9" s="23"/>
      <c r="M9" s="24"/>
      <c r="N9" s="28"/>
      <c r="O9" s="3"/>
    </row>
    <row r="10" spans="1:16" ht="20.25" customHeight="1" x14ac:dyDescent="0.2">
      <c r="A10" s="68">
        <v>9</v>
      </c>
      <c r="B10" s="57" t="s">
        <v>24</v>
      </c>
      <c r="C10" s="57" t="s">
        <v>26</v>
      </c>
      <c r="D10" s="73" t="s">
        <v>7</v>
      </c>
      <c r="E10" s="76">
        <v>200</v>
      </c>
      <c r="F10" s="79">
        <v>850</v>
      </c>
      <c r="G10" s="71">
        <f t="shared" si="0"/>
        <v>170000</v>
      </c>
      <c r="H10" s="7"/>
      <c r="I10" s="17"/>
      <c r="J10" s="26"/>
      <c r="K10" s="29"/>
      <c r="L10" s="19"/>
      <c r="M10" s="12"/>
      <c r="N10" s="13"/>
      <c r="O10" s="3"/>
    </row>
    <row r="11" spans="1:16" ht="22.5" customHeight="1" x14ac:dyDescent="0.2">
      <c r="A11" s="72">
        <v>10</v>
      </c>
      <c r="B11" s="57" t="s">
        <v>16</v>
      </c>
      <c r="C11" s="57" t="s">
        <v>16</v>
      </c>
      <c r="D11" s="76" t="s">
        <v>7</v>
      </c>
      <c r="E11" s="80">
        <v>200</v>
      </c>
      <c r="F11" s="81">
        <v>650</v>
      </c>
      <c r="G11" s="71">
        <f t="shared" si="0"/>
        <v>130000</v>
      </c>
      <c r="H11" s="7"/>
      <c r="I11" s="8"/>
      <c r="J11" s="8" t="s">
        <v>46</v>
      </c>
      <c r="K11" s="30"/>
      <c r="L11" s="31"/>
      <c r="M11" s="14"/>
      <c r="N11" s="32"/>
      <c r="O11" s="3"/>
    </row>
    <row r="12" spans="1:16" ht="22.5" customHeight="1" x14ac:dyDescent="0.2">
      <c r="A12" s="68">
        <v>11</v>
      </c>
      <c r="B12" s="57" t="s">
        <v>17</v>
      </c>
      <c r="C12" s="57" t="s">
        <v>17</v>
      </c>
      <c r="D12" s="76" t="s">
        <v>7</v>
      </c>
      <c r="E12" s="82">
        <v>500</v>
      </c>
      <c r="F12" s="75">
        <v>650</v>
      </c>
      <c r="G12" s="71">
        <f t="shared" si="0"/>
        <v>325000</v>
      </c>
      <c r="H12" s="7"/>
      <c r="I12" s="10"/>
      <c r="J12" s="11"/>
      <c r="K12" s="33"/>
      <c r="L12" s="23"/>
      <c r="M12" s="24"/>
      <c r="N12" s="13"/>
      <c r="O12" s="3"/>
    </row>
    <row r="13" spans="1:16" ht="23.25" customHeight="1" x14ac:dyDescent="0.2">
      <c r="A13" s="72">
        <v>12</v>
      </c>
      <c r="B13" s="58" t="s">
        <v>12</v>
      </c>
      <c r="C13" s="58" t="s">
        <v>27</v>
      </c>
      <c r="D13" s="82" t="s">
        <v>7</v>
      </c>
      <c r="E13" s="73">
        <v>15000</v>
      </c>
      <c r="F13" s="75">
        <v>65</v>
      </c>
      <c r="G13" s="71">
        <f t="shared" si="0"/>
        <v>975000</v>
      </c>
      <c r="H13" s="7"/>
      <c r="I13" s="10"/>
      <c r="J13" s="11"/>
      <c r="K13" s="9"/>
      <c r="L13" s="9"/>
      <c r="M13" s="12"/>
      <c r="N13" s="13"/>
      <c r="O13" s="3"/>
    </row>
    <row r="14" spans="1:16" ht="18" customHeight="1" x14ac:dyDescent="0.2">
      <c r="A14" s="68">
        <v>13</v>
      </c>
      <c r="B14" s="57" t="s">
        <v>13</v>
      </c>
      <c r="C14" s="57" t="s">
        <v>13</v>
      </c>
      <c r="D14" s="73" t="s">
        <v>7</v>
      </c>
      <c r="E14" s="76">
        <v>200</v>
      </c>
      <c r="F14" s="75">
        <v>1400</v>
      </c>
      <c r="G14" s="71">
        <f t="shared" si="0"/>
        <v>280000</v>
      </c>
      <c r="H14" s="49"/>
      <c r="I14" s="34"/>
      <c r="J14" s="34"/>
      <c r="K14" s="35"/>
      <c r="L14" s="31"/>
      <c r="M14" s="14"/>
      <c r="N14" s="32"/>
      <c r="O14" s="3"/>
    </row>
    <row r="15" spans="1:16" ht="30" customHeight="1" x14ac:dyDescent="0.2">
      <c r="A15" s="72">
        <v>14</v>
      </c>
      <c r="B15" s="59" t="s">
        <v>8</v>
      </c>
      <c r="C15" s="60" t="s">
        <v>9</v>
      </c>
      <c r="D15" s="76" t="s">
        <v>7</v>
      </c>
      <c r="E15" s="76">
        <v>200</v>
      </c>
      <c r="F15" s="79">
        <v>100</v>
      </c>
      <c r="G15" s="71">
        <f t="shared" si="0"/>
        <v>20000</v>
      </c>
      <c r="H15" s="49"/>
      <c r="I15" s="34"/>
      <c r="J15" s="36"/>
      <c r="K15" s="37"/>
      <c r="L15" s="37"/>
      <c r="M15" s="12"/>
      <c r="N15" s="13"/>
      <c r="O15" s="3"/>
    </row>
    <row r="16" spans="1:16" x14ac:dyDescent="0.2">
      <c r="A16" s="68">
        <v>15</v>
      </c>
      <c r="B16" s="57" t="s">
        <v>14</v>
      </c>
      <c r="C16" s="57" t="s">
        <v>14</v>
      </c>
      <c r="D16" s="73" t="s">
        <v>7</v>
      </c>
      <c r="E16" s="76">
        <v>60000</v>
      </c>
      <c r="F16" s="75">
        <v>15</v>
      </c>
      <c r="G16" s="71">
        <f t="shared" si="0"/>
        <v>900000</v>
      </c>
      <c r="H16" s="49"/>
      <c r="I16" s="20"/>
      <c r="J16" s="38"/>
      <c r="K16" s="39"/>
      <c r="L16" s="40"/>
      <c r="M16" s="24"/>
      <c r="N16" s="13"/>
      <c r="O16" s="3"/>
      <c r="P16" s="1" t="s">
        <v>10</v>
      </c>
    </row>
    <row r="17" spans="1:16" ht="18" customHeight="1" x14ac:dyDescent="0.2">
      <c r="A17" s="72">
        <v>16</v>
      </c>
      <c r="B17" s="58" t="s">
        <v>15</v>
      </c>
      <c r="C17" s="58" t="s">
        <v>15</v>
      </c>
      <c r="D17" s="76" t="s">
        <v>7</v>
      </c>
      <c r="E17" s="73">
        <v>100</v>
      </c>
      <c r="F17" s="75">
        <v>1200</v>
      </c>
      <c r="G17" s="71">
        <f t="shared" si="0"/>
        <v>120000</v>
      </c>
      <c r="H17" s="49"/>
      <c r="I17" s="20"/>
      <c r="J17" s="4"/>
      <c r="K17" s="41"/>
      <c r="L17" s="40"/>
      <c r="M17" s="24"/>
      <c r="N17" s="13"/>
      <c r="O17" s="3"/>
    </row>
    <row r="18" spans="1:16" ht="19.5" customHeight="1" x14ac:dyDescent="0.2">
      <c r="A18" s="68">
        <v>17</v>
      </c>
      <c r="B18" s="61" t="s">
        <v>31</v>
      </c>
      <c r="C18" s="61" t="s">
        <v>32</v>
      </c>
      <c r="D18" s="83" t="s">
        <v>28</v>
      </c>
      <c r="E18" s="76">
        <v>50</v>
      </c>
      <c r="F18" s="75">
        <v>1300</v>
      </c>
      <c r="G18" s="71">
        <f t="shared" si="0"/>
        <v>65000</v>
      </c>
      <c r="H18" s="49"/>
      <c r="I18" s="20"/>
      <c r="J18" s="4"/>
      <c r="K18" s="41"/>
      <c r="L18" s="40"/>
      <c r="M18" s="24"/>
      <c r="N18" s="13"/>
      <c r="O18" s="3"/>
      <c r="P18" s="1" t="s">
        <v>11</v>
      </c>
    </row>
    <row r="19" spans="1:16" ht="21" customHeight="1" x14ac:dyDescent="0.2">
      <c r="A19" s="72">
        <v>18</v>
      </c>
      <c r="B19" s="61" t="s">
        <v>31</v>
      </c>
      <c r="C19" s="61" t="s">
        <v>33</v>
      </c>
      <c r="D19" s="83" t="s">
        <v>28</v>
      </c>
      <c r="E19" s="76">
        <v>50</v>
      </c>
      <c r="F19" s="75">
        <v>1300</v>
      </c>
      <c r="G19" s="71">
        <f t="shared" si="0"/>
        <v>65000</v>
      </c>
      <c r="H19" s="49"/>
      <c r="I19" s="20"/>
      <c r="J19" s="4"/>
      <c r="K19" s="41"/>
      <c r="L19" s="40"/>
      <c r="M19" s="24"/>
      <c r="N19" s="13"/>
      <c r="O19" s="3"/>
      <c r="P19" s="1" t="s">
        <v>11</v>
      </c>
    </row>
    <row r="20" spans="1:16" ht="20.25" customHeight="1" x14ac:dyDescent="0.2">
      <c r="A20" s="68">
        <v>19</v>
      </c>
      <c r="B20" s="62" t="s">
        <v>34</v>
      </c>
      <c r="C20" s="62" t="s">
        <v>35</v>
      </c>
      <c r="D20" s="73" t="s">
        <v>7</v>
      </c>
      <c r="E20" s="73">
        <v>1000</v>
      </c>
      <c r="F20" s="79">
        <v>230</v>
      </c>
      <c r="G20" s="71">
        <f t="shared" si="0"/>
        <v>230000</v>
      </c>
      <c r="H20" s="49"/>
      <c r="I20" s="20"/>
      <c r="J20" s="4"/>
      <c r="K20" s="41"/>
      <c r="L20" s="40"/>
      <c r="M20" s="24"/>
      <c r="N20" s="13"/>
      <c r="O20" s="3"/>
      <c r="P20" s="1" t="s">
        <v>11</v>
      </c>
    </row>
    <row r="21" spans="1:16" ht="45" customHeight="1" x14ac:dyDescent="0.2">
      <c r="A21" s="72">
        <v>20</v>
      </c>
      <c r="B21" s="62" t="s">
        <v>36</v>
      </c>
      <c r="C21" s="63" t="s">
        <v>41</v>
      </c>
      <c r="D21" s="84" t="s">
        <v>37</v>
      </c>
      <c r="E21" s="84">
        <v>10000</v>
      </c>
      <c r="F21" s="79">
        <v>175</v>
      </c>
      <c r="G21" s="71">
        <f t="shared" si="0"/>
        <v>1750000</v>
      </c>
      <c r="H21" s="49"/>
      <c r="I21" s="20"/>
      <c r="J21" s="4"/>
      <c r="K21" s="41"/>
      <c r="L21" s="40"/>
      <c r="M21" s="24"/>
      <c r="N21" s="13"/>
      <c r="O21" s="3"/>
    </row>
    <row r="22" spans="1:16" ht="43.5" customHeight="1" x14ac:dyDescent="0.2">
      <c r="A22" s="68">
        <v>21</v>
      </c>
      <c r="B22" s="62" t="s">
        <v>36</v>
      </c>
      <c r="C22" s="63" t="s">
        <v>42</v>
      </c>
      <c r="D22" s="84" t="s">
        <v>37</v>
      </c>
      <c r="E22" s="84">
        <v>10000</v>
      </c>
      <c r="F22" s="79">
        <v>175</v>
      </c>
      <c r="G22" s="71">
        <f t="shared" si="0"/>
        <v>1750000</v>
      </c>
      <c r="H22" s="49"/>
      <c r="I22" s="20"/>
      <c r="J22" s="4"/>
      <c r="K22" s="41"/>
      <c r="L22" s="40"/>
      <c r="M22" s="24"/>
      <c r="N22" s="13"/>
      <c r="O22" s="3"/>
    </row>
    <row r="23" spans="1:16" ht="42" customHeight="1" x14ac:dyDescent="0.2">
      <c r="A23" s="72">
        <v>22</v>
      </c>
      <c r="B23" s="62" t="s">
        <v>36</v>
      </c>
      <c r="C23" s="63" t="s">
        <v>43</v>
      </c>
      <c r="D23" s="84" t="s">
        <v>37</v>
      </c>
      <c r="E23" s="84">
        <v>10000</v>
      </c>
      <c r="F23" s="79">
        <v>175</v>
      </c>
      <c r="G23" s="71">
        <f t="shared" si="0"/>
        <v>1750000</v>
      </c>
      <c r="H23" s="49"/>
      <c r="I23" s="20"/>
      <c r="J23" s="4"/>
      <c r="K23" s="41"/>
      <c r="L23" s="40"/>
      <c r="M23" s="24"/>
      <c r="N23" s="13"/>
      <c r="O23" s="3"/>
    </row>
    <row r="24" spans="1:16" ht="42" customHeight="1" x14ac:dyDescent="0.2">
      <c r="A24" s="68">
        <v>23</v>
      </c>
      <c r="B24" s="63" t="s">
        <v>40</v>
      </c>
      <c r="C24" s="64" t="s">
        <v>45</v>
      </c>
      <c r="D24" s="85" t="s">
        <v>37</v>
      </c>
      <c r="E24" s="86">
        <v>15000</v>
      </c>
      <c r="F24" s="87">
        <v>140</v>
      </c>
      <c r="G24" s="71">
        <f t="shared" si="0"/>
        <v>2100000</v>
      </c>
      <c r="H24" s="49"/>
      <c r="I24" s="42"/>
      <c r="J24" s="26"/>
      <c r="K24" s="43"/>
      <c r="L24" s="44"/>
      <c r="M24" s="24"/>
      <c r="N24" s="13"/>
      <c r="O24" s="3"/>
    </row>
    <row r="25" spans="1:16" ht="42.75" customHeight="1" x14ac:dyDescent="0.2">
      <c r="A25" s="72">
        <v>24</v>
      </c>
      <c r="B25" s="63" t="s">
        <v>40</v>
      </c>
      <c r="C25" s="65" t="s">
        <v>44</v>
      </c>
      <c r="D25" s="85" t="s">
        <v>37</v>
      </c>
      <c r="E25" s="73">
        <v>15000</v>
      </c>
      <c r="F25" s="79">
        <v>140</v>
      </c>
      <c r="G25" s="71">
        <f t="shared" si="0"/>
        <v>2100000</v>
      </c>
      <c r="H25" s="7"/>
      <c r="I25" s="45"/>
      <c r="J25" s="5"/>
      <c r="K25" s="46"/>
      <c r="L25" s="46"/>
      <c r="M25" s="14"/>
      <c r="N25" s="5"/>
      <c r="O25" s="3"/>
    </row>
    <row r="26" spans="1:16" ht="33" customHeight="1" x14ac:dyDescent="0.2">
      <c r="A26" s="68">
        <v>25</v>
      </c>
      <c r="B26" s="66" t="s">
        <v>38</v>
      </c>
      <c r="C26" s="67" t="s">
        <v>39</v>
      </c>
      <c r="D26" s="86" t="s">
        <v>7</v>
      </c>
      <c r="E26" s="88">
        <v>20000</v>
      </c>
      <c r="F26" s="87">
        <v>40</v>
      </c>
      <c r="G26" s="89">
        <f t="shared" si="0"/>
        <v>800000</v>
      </c>
      <c r="H26" s="7"/>
      <c r="I26" s="47"/>
      <c r="J26" s="5"/>
      <c r="K26" s="46"/>
      <c r="L26" s="46"/>
      <c r="M26" s="14"/>
      <c r="N26" s="5"/>
      <c r="O26" s="3"/>
    </row>
    <row r="27" spans="1:16" x14ac:dyDescent="0.2">
      <c r="G27" s="54">
        <f>SUM(G2:G26)</f>
        <v>14283750</v>
      </c>
    </row>
  </sheetData>
  <autoFilter ref="A1:G26"/>
  <sortState ref="B2:G113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Жансерик</cp:lastModifiedBy>
  <cp:lastPrinted>2018-04-03T11:00:29Z</cp:lastPrinted>
  <dcterms:created xsi:type="dcterms:W3CDTF">2018-01-30T07:42:49Z</dcterms:created>
  <dcterms:modified xsi:type="dcterms:W3CDTF">2020-11-26T05:00:47Z</dcterms:modified>
</cp:coreProperties>
</file>