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50" yWindow="630" windowWidth="23655" windowHeight="9150"/>
  </bookViews>
  <sheets>
    <sheet name="имн" sheetId="2" r:id="rId1"/>
  </sheets>
  <definedNames>
    <definedName name="_xlnm._FilterDatabase" localSheetId="0" hidden="1">имн!$A$5:$F$42</definedName>
  </definedNames>
  <calcPr calcId="162913" calcOnSave="0"/>
</workbook>
</file>

<file path=xl/calcChain.xml><?xml version="1.0" encoding="utf-8"?>
<calcChain xmlns="http://schemas.openxmlformats.org/spreadsheetml/2006/main">
  <c r="F37" i="2"/>
  <c r="F36"/>
  <c r="F35" l="1"/>
  <c r="F34" l="1"/>
  <c r="F33"/>
  <c r="F32"/>
  <c r="F31"/>
  <c r="F30"/>
  <c r="F29"/>
  <c r="F17"/>
  <c r="F19"/>
  <c r="F28"/>
  <c r="F23"/>
  <c r="F24"/>
  <c r="F25"/>
  <c r="F26"/>
  <c r="F27"/>
  <c r="F22" l="1"/>
  <c r="F13" l="1"/>
  <c r="F7"/>
  <c r="F8"/>
  <c r="F9"/>
  <c r="F10"/>
  <c r="F11"/>
  <c r="F12"/>
  <c r="F6"/>
  <c r="F20" l="1"/>
  <c r="F18"/>
  <c r="F16"/>
  <c r="F15"/>
  <c r="F14"/>
  <c r="F38" l="1"/>
</calcChain>
</file>

<file path=xl/sharedStrings.xml><?xml version="1.0" encoding="utf-8"?>
<sst xmlns="http://schemas.openxmlformats.org/spreadsheetml/2006/main" count="72" uniqueCount="42">
  <si>
    <t>№п/п</t>
  </si>
  <si>
    <t>уп</t>
  </si>
  <si>
    <t>шт</t>
  </si>
  <si>
    <t>цена</t>
  </si>
  <si>
    <t>сумма</t>
  </si>
  <si>
    <t>количество</t>
  </si>
  <si>
    <t>ед изм</t>
  </si>
  <si>
    <t xml:space="preserve"> наименование</t>
  </si>
  <si>
    <t>Тест полоски для определения алкоголя в слюне алкотест</t>
  </si>
  <si>
    <t>Кассета 24*30  AGFA CR MD 1,0 General SET CE 0413 Made Germanuy</t>
  </si>
  <si>
    <t>Кассета 24*30   AGFA CRVV 3,0 Mammo CODE 22</t>
  </si>
  <si>
    <t>Кислородная маска дет. с труб.для небул.</t>
  </si>
  <si>
    <t>Рентген пленка 100NIF 20/25 EX 10ln  AGFA  DRYSTAR DT 5D</t>
  </si>
  <si>
    <t>Бумага для ЭКГ  210*140*200</t>
  </si>
  <si>
    <t xml:space="preserve">Экс-тест для опр. Тропонина </t>
  </si>
  <si>
    <t>Фиксаж для рентгеновской пленки</t>
  </si>
  <si>
    <t xml:space="preserve">Корпус бактерецидный лампа в компл.Генерис </t>
  </si>
  <si>
    <t>облучатель бактерицидный ОБНП "ГЕНЕРИС"</t>
  </si>
  <si>
    <t>Облучатель бактерицидный передвижной </t>
  </si>
  <si>
    <t>2М21010 Лампы для Photo Therapy 4000,люминесцентная ,цвет синий</t>
  </si>
  <si>
    <t xml:space="preserve"> фартук зашитный односторонный тяжелый 0,35мм Pb</t>
  </si>
  <si>
    <t xml:space="preserve"> фартук зашитный односторонный легкий  0,25мм Pb</t>
  </si>
  <si>
    <t>передник для защиты гонад легкий 0,35 мм</t>
  </si>
  <si>
    <t>набор защитных пластин 1,0-0,5мм</t>
  </si>
  <si>
    <t>Набор для катетеризации центр.вен Цертофикс дуо пед S413, катетер 3F 1,2 мм, длина 13 см</t>
  </si>
  <si>
    <t>Кислородная маска взр. с труб.для небул.</t>
  </si>
  <si>
    <t xml:space="preserve"> фартук защитный стоматологический 0,25мм Pb</t>
  </si>
  <si>
    <t>Экспресс-тест Onsite 4-го поколения для определения HIV Ag/Ab №30</t>
  </si>
  <si>
    <t>Директор                                                  Б.Д.Казыбаев</t>
  </si>
  <si>
    <t>Заявка на ИМН 2024 г</t>
  </si>
  <si>
    <t>Рентген пленка флюорографическая 70ммх30,5м</t>
  </si>
  <si>
    <t>Сыворотка против яда паука каракурта лощадиная очищенная концентрированная жидкая 250 ЕА 2,9 мл №1</t>
  </si>
  <si>
    <t>Сыворотка противоботулиническая типа А 10000 МЕ 1 доза №5</t>
  </si>
  <si>
    <t>Сыворотка противоботулиническая типа В  5000 МЕ 1 доза  №5</t>
  </si>
  <si>
    <t>Сыворотка противоботулиническая типа Е 10000 МЕ 1 доза №5</t>
  </si>
  <si>
    <t>Нить сополимерная ,плетеная ,рассасывающаяся с покрытием ,фиолетового цвета 1 (4метр)75 см 1/2 40мм колющая</t>
  </si>
  <si>
    <t>Индикаторы паровой стерилизации,Индикатор стерилизации МедИС-132/20-1 наружн., б/ж упак, 1000 тестов</t>
  </si>
  <si>
    <t>воротник защитный тяжелый 0,35 мм Pb</t>
  </si>
  <si>
    <t>Набор для катетеризации центр.вен Цертофикс дуо пед S413, катетер 7F 1,5  мм, длина 20 см</t>
  </si>
  <si>
    <t>воротник защитный легкий 0,25 мм Pb</t>
  </si>
  <si>
    <t>Мочеприемник обьем 2000 мл</t>
  </si>
  <si>
    <t>пакет для сбора хранения утилизаций, классА цвет черный  700*800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</si>
</sst>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43" fontId="1" fillId="0" borderId="0" xfId="1" applyNumberFormat="1" applyFont="1" applyBorder="1" applyAlignment="1">
      <alignment horizontal="right" vertical="top"/>
    </xf>
    <xf numFmtId="0" fontId="3" fillId="0" borderId="1" xfId="0" applyFont="1" applyBorder="1"/>
    <xf numFmtId="0" fontId="3" fillId="2" borderId="1" xfId="0" applyFont="1" applyFill="1" applyBorder="1"/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vertical="top" wrapText="1"/>
    </xf>
    <xf numFmtId="0" fontId="3" fillId="2" borderId="1" xfId="1" applyNumberFormat="1" applyFont="1" applyFill="1" applyBorder="1" applyAlignment="1">
      <alignment horizontal="center" vertical="center"/>
    </xf>
    <xf numFmtId="0" fontId="4" fillId="0" borderId="0" xfId="0" applyFont="1"/>
    <xf numFmtId="0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center" vertical="top"/>
    </xf>
    <xf numFmtId="0" fontId="3" fillId="2" borderId="1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/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/>
    <xf numFmtId="0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wrapText="1"/>
    </xf>
    <xf numFmtId="0" fontId="6" fillId="3" borderId="1" xfId="2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/>
    <xf numFmtId="0" fontId="8" fillId="2" borderId="0" xfId="0" applyNumberFormat="1" applyFont="1" applyFill="1"/>
    <xf numFmtId="0" fontId="3" fillId="2" borderId="1" xfId="0" applyFont="1" applyFill="1" applyBorder="1" applyAlignment="1">
      <alignment horizontal="center"/>
    </xf>
    <xf numFmtId="0" fontId="11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1" fillId="0" borderId="0" xfId="0" applyFont="1" applyBorder="1"/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2" fillId="0" borderId="1" xfId="0" applyFont="1" applyBorder="1"/>
    <xf numFmtId="0" fontId="14" fillId="2" borderId="1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44"/>
  <sheetViews>
    <sheetView tabSelected="1" workbookViewId="0">
      <selection activeCell="F37" sqref="F37"/>
    </sheetView>
  </sheetViews>
  <sheetFormatPr defaultRowHeight="15"/>
  <cols>
    <col min="1" max="1" width="5.140625" customWidth="1"/>
    <col min="2" max="2" width="60.7109375" customWidth="1"/>
    <col min="3" max="3" width="6" customWidth="1"/>
    <col min="4" max="4" width="9.85546875" customWidth="1"/>
    <col min="5" max="5" width="10.85546875" customWidth="1"/>
    <col min="6" max="6" width="12.28515625" customWidth="1"/>
  </cols>
  <sheetData>
    <row r="3" spans="1:6">
      <c r="B3" s="10" t="s">
        <v>29</v>
      </c>
    </row>
    <row r="5" spans="1:6" ht="27.75" customHeight="1">
      <c r="A5" s="4" t="s">
        <v>0</v>
      </c>
      <c r="B5" s="7" t="s">
        <v>7</v>
      </c>
      <c r="C5" s="4" t="s">
        <v>6</v>
      </c>
      <c r="D5" s="5" t="s">
        <v>5</v>
      </c>
      <c r="E5" s="6" t="s">
        <v>3</v>
      </c>
      <c r="F5" s="4" t="s">
        <v>4</v>
      </c>
    </row>
    <row r="6" spans="1:6" ht="30.75" customHeight="1">
      <c r="A6" s="2">
        <v>1</v>
      </c>
      <c r="B6" s="11" t="s">
        <v>31</v>
      </c>
      <c r="C6" s="9" t="s">
        <v>1</v>
      </c>
      <c r="D6" s="9">
        <v>1</v>
      </c>
      <c r="E6" s="9">
        <v>190000</v>
      </c>
      <c r="F6" s="9">
        <f>D6*E6*1</f>
        <v>190000</v>
      </c>
    </row>
    <row r="7" spans="1:6" ht="20.25" customHeight="1">
      <c r="A7" s="2">
        <v>2</v>
      </c>
      <c r="B7" s="11" t="s">
        <v>32</v>
      </c>
      <c r="C7" s="12" t="s">
        <v>1</v>
      </c>
      <c r="D7" s="9">
        <v>1</v>
      </c>
      <c r="E7" s="9">
        <v>30500</v>
      </c>
      <c r="F7" s="9">
        <f t="shared" ref="F7:F13" si="0">D7*E7*1</f>
        <v>30500</v>
      </c>
    </row>
    <row r="8" spans="1:6" ht="18" customHeight="1">
      <c r="A8" s="2">
        <v>3</v>
      </c>
      <c r="B8" s="11" t="s">
        <v>33</v>
      </c>
      <c r="C8" s="12" t="s">
        <v>1</v>
      </c>
      <c r="D8" s="9">
        <v>1</v>
      </c>
      <c r="E8" s="9">
        <v>30500</v>
      </c>
      <c r="F8" s="9">
        <f t="shared" si="0"/>
        <v>30500</v>
      </c>
    </row>
    <row r="9" spans="1:6" ht="21" customHeight="1">
      <c r="A9" s="2">
        <v>4</v>
      </c>
      <c r="B9" s="11" t="s">
        <v>34</v>
      </c>
      <c r="C9" s="12" t="s">
        <v>1</v>
      </c>
      <c r="D9" s="9">
        <v>1</v>
      </c>
      <c r="E9" s="9">
        <v>32500</v>
      </c>
      <c r="F9" s="9">
        <f t="shared" si="0"/>
        <v>32500</v>
      </c>
    </row>
    <row r="10" spans="1:6" ht="23.25" customHeight="1">
      <c r="A10" s="2">
        <v>5</v>
      </c>
      <c r="B10" s="8" t="s">
        <v>27</v>
      </c>
      <c r="C10" s="9" t="s">
        <v>1</v>
      </c>
      <c r="D10" s="9">
        <v>1</v>
      </c>
      <c r="E10" s="9">
        <v>25800</v>
      </c>
      <c r="F10" s="9">
        <f t="shared" si="0"/>
        <v>25800</v>
      </c>
    </row>
    <row r="11" spans="1:6" ht="18.75" customHeight="1">
      <c r="A11" s="2">
        <v>6</v>
      </c>
      <c r="B11" s="13" t="s">
        <v>8</v>
      </c>
      <c r="C11" s="12" t="s">
        <v>2</v>
      </c>
      <c r="D11" s="9">
        <v>75</v>
      </c>
      <c r="E11" s="9">
        <v>3500</v>
      </c>
      <c r="F11" s="9">
        <f t="shared" si="0"/>
        <v>262500</v>
      </c>
    </row>
    <row r="12" spans="1:6" ht="26.25" customHeight="1">
      <c r="A12" s="2">
        <v>7</v>
      </c>
      <c r="B12" s="16" t="s">
        <v>36</v>
      </c>
      <c r="C12" s="14" t="s">
        <v>1</v>
      </c>
      <c r="D12" s="15">
        <v>2</v>
      </c>
      <c r="E12" s="15">
        <v>2394</v>
      </c>
      <c r="F12" s="9">
        <f t="shared" si="0"/>
        <v>4788</v>
      </c>
    </row>
    <row r="13" spans="1:6" ht="29.25" customHeight="1">
      <c r="A13" s="2">
        <v>8</v>
      </c>
      <c r="B13" s="13" t="s">
        <v>35</v>
      </c>
      <c r="C13" s="14" t="s">
        <v>2</v>
      </c>
      <c r="D13" s="15">
        <v>50</v>
      </c>
      <c r="E13" s="15">
        <v>4000</v>
      </c>
      <c r="F13" s="15">
        <f t="shared" si="0"/>
        <v>200000</v>
      </c>
    </row>
    <row r="14" spans="1:6" ht="19.5" customHeight="1">
      <c r="A14" s="2">
        <v>9</v>
      </c>
      <c r="B14" s="16" t="s">
        <v>9</v>
      </c>
      <c r="C14" s="14" t="s">
        <v>2</v>
      </c>
      <c r="D14" s="15">
        <v>1</v>
      </c>
      <c r="E14" s="15">
        <v>772560</v>
      </c>
      <c r="F14" s="15">
        <f>D14*E14*1</f>
        <v>772560</v>
      </c>
    </row>
    <row r="15" spans="1:6">
      <c r="A15" s="2">
        <v>10</v>
      </c>
      <c r="B15" s="19" t="s">
        <v>10</v>
      </c>
      <c r="C15" s="15" t="s">
        <v>2</v>
      </c>
      <c r="D15" s="20">
        <v>2</v>
      </c>
      <c r="E15" s="21">
        <v>780000</v>
      </c>
      <c r="F15" s="20">
        <f>D15*E15*1</f>
        <v>1560000</v>
      </c>
    </row>
    <row r="16" spans="1:6">
      <c r="A16" s="3">
        <v>11</v>
      </c>
      <c r="B16" s="13" t="s">
        <v>11</v>
      </c>
      <c r="C16" s="22" t="s">
        <v>2</v>
      </c>
      <c r="D16" s="9">
        <v>200</v>
      </c>
      <c r="E16" s="9">
        <v>1000</v>
      </c>
      <c r="F16" s="9">
        <f>D16*E16</f>
        <v>200000</v>
      </c>
    </row>
    <row r="17" spans="1:7">
      <c r="A17" s="2">
        <v>12</v>
      </c>
      <c r="B17" s="13" t="s">
        <v>25</v>
      </c>
      <c r="C17" s="26" t="s">
        <v>2</v>
      </c>
      <c r="D17" s="26">
        <v>100</v>
      </c>
      <c r="E17" s="26">
        <v>1000</v>
      </c>
      <c r="F17" s="26">
        <f>D17*E17*1</f>
        <v>100000</v>
      </c>
    </row>
    <row r="18" spans="1:7">
      <c r="A18" s="2">
        <v>13</v>
      </c>
      <c r="B18" s="13" t="s">
        <v>19</v>
      </c>
      <c r="C18" s="22" t="s">
        <v>2</v>
      </c>
      <c r="D18" s="9">
        <v>28</v>
      </c>
      <c r="E18" s="9">
        <v>65340</v>
      </c>
      <c r="F18" s="9">
        <f>D18*E18</f>
        <v>1829520</v>
      </c>
    </row>
    <row r="19" spans="1:7" ht="30" customHeight="1">
      <c r="A19" s="2">
        <v>14</v>
      </c>
      <c r="B19" s="16" t="s">
        <v>24</v>
      </c>
      <c r="C19" s="15" t="s">
        <v>2</v>
      </c>
      <c r="D19" s="15">
        <v>15</v>
      </c>
      <c r="E19" s="9">
        <v>12900</v>
      </c>
      <c r="F19" s="9">
        <f>D19*E19</f>
        <v>193500</v>
      </c>
    </row>
    <row r="20" spans="1:7" ht="27.75" customHeight="1">
      <c r="A20" s="2">
        <v>15</v>
      </c>
      <c r="B20" s="13" t="s">
        <v>38</v>
      </c>
      <c r="C20" s="18" t="s">
        <v>2</v>
      </c>
      <c r="D20" s="9">
        <v>20</v>
      </c>
      <c r="E20" s="9">
        <v>12900</v>
      </c>
      <c r="F20" s="9">
        <f>D20*E20</f>
        <v>258000</v>
      </c>
    </row>
    <row r="21" spans="1:7">
      <c r="A21" s="2">
        <v>16</v>
      </c>
      <c r="B21" s="16" t="s">
        <v>12</v>
      </c>
      <c r="C21" s="14" t="s">
        <v>1</v>
      </c>
      <c r="D21" s="15">
        <v>10</v>
      </c>
      <c r="E21" s="15">
        <v>4500</v>
      </c>
      <c r="F21" s="15">
        <v>45000</v>
      </c>
    </row>
    <row r="22" spans="1:7">
      <c r="A22" s="2">
        <v>17</v>
      </c>
      <c r="B22" s="13" t="s">
        <v>13</v>
      </c>
      <c r="C22" s="12" t="s">
        <v>2</v>
      </c>
      <c r="D22" s="9">
        <v>30</v>
      </c>
      <c r="E22" s="9">
        <v>1005</v>
      </c>
      <c r="F22" s="15">
        <f>D22*E22*1</f>
        <v>30150</v>
      </c>
    </row>
    <row r="23" spans="1:7">
      <c r="A23" s="2">
        <v>18</v>
      </c>
      <c r="B23" s="17" t="s">
        <v>14</v>
      </c>
      <c r="C23" s="14" t="s">
        <v>2</v>
      </c>
      <c r="D23" s="15">
        <v>50</v>
      </c>
      <c r="E23" s="15">
        <v>935</v>
      </c>
      <c r="F23" s="15">
        <f t="shared" ref="F23" si="1">D23*E23*1</f>
        <v>46750</v>
      </c>
      <c r="G23" s="1"/>
    </row>
    <row r="24" spans="1:7">
      <c r="A24" s="2">
        <v>19</v>
      </c>
      <c r="B24" s="17" t="s">
        <v>17</v>
      </c>
      <c r="C24" s="14" t="s">
        <v>2</v>
      </c>
      <c r="D24" s="15">
        <v>20</v>
      </c>
      <c r="E24" s="15">
        <v>6500</v>
      </c>
      <c r="F24" s="15">
        <f t="shared" ref="F24:F37" si="2">D24*E24*1</f>
        <v>130000</v>
      </c>
    </row>
    <row r="25" spans="1:7">
      <c r="A25" s="2">
        <v>20</v>
      </c>
      <c r="B25" s="24" t="s">
        <v>15</v>
      </c>
      <c r="C25" s="14" t="s">
        <v>2</v>
      </c>
      <c r="D25" s="15">
        <v>5</v>
      </c>
      <c r="E25" s="15">
        <v>8500</v>
      </c>
      <c r="F25" s="15">
        <f t="shared" si="2"/>
        <v>42500</v>
      </c>
    </row>
    <row r="26" spans="1:7" ht="18.75" customHeight="1">
      <c r="A26" s="2">
        <v>21</v>
      </c>
      <c r="B26" s="23" t="s">
        <v>16</v>
      </c>
      <c r="C26" s="14" t="s">
        <v>2</v>
      </c>
      <c r="D26" s="15">
        <v>10</v>
      </c>
      <c r="E26" s="15">
        <v>10000</v>
      </c>
      <c r="F26" s="15">
        <f t="shared" si="2"/>
        <v>100000</v>
      </c>
    </row>
    <row r="27" spans="1:7">
      <c r="A27" s="2">
        <v>22</v>
      </c>
      <c r="B27" s="25" t="s">
        <v>18</v>
      </c>
      <c r="C27" s="14" t="s">
        <v>2</v>
      </c>
      <c r="D27" s="15">
        <v>10</v>
      </c>
      <c r="E27" s="15">
        <v>20000</v>
      </c>
      <c r="F27" s="15">
        <f t="shared" si="2"/>
        <v>200000</v>
      </c>
    </row>
    <row r="28" spans="1:7">
      <c r="A28" s="2">
        <v>23</v>
      </c>
      <c r="B28" s="3" t="s">
        <v>20</v>
      </c>
      <c r="C28" s="26" t="s">
        <v>2</v>
      </c>
      <c r="D28" s="26">
        <v>1</v>
      </c>
      <c r="E28" s="26">
        <v>159000</v>
      </c>
      <c r="F28" s="26">
        <f t="shared" si="2"/>
        <v>159000</v>
      </c>
    </row>
    <row r="29" spans="1:7">
      <c r="A29" s="2">
        <v>24</v>
      </c>
      <c r="B29" s="3" t="s">
        <v>21</v>
      </c>
      <c r="C29" s="26" t="s">
        <v>2</v>
      </c>
      <c r="D29" s="26">
        <v>1</v>
      </c>
      <c r="E29" s="26">
        <v>150000</v>
      </c>
      <c r="F29" s="26">
        <f t="shared" si="2"/>
        <v>150000</v>
      </c>
    </row>
    <row r="30" spans="1:7">
      <c r="A30" s="2">
        <v>25</v>
      </c>
      <c r="B30" s="3" t="s">
        <v>37</v>
      </c>
      <c r="C30" s="26" t="s">
        <v>2</v>
      </c>
      <c r="D30" s="26">
        <v>1</v>
      </c>
      <c r="E30" s="26">
        <v>120000</v>
      </c>
      <c r="F30" s="26">
        <f t="shared" si="2"/>
        <v>120000</v>
      </c>
    </row>
    <row r="31" spans="1:7">
      <c r="A31" s="2">
        <v>26</v>
      </c>
      <c r="B31" s="3" t="s">
        <v>39</v>
      </c>
      <c r="C31" s="26" t="s">
        <v>2</v>
      </c>
      <c r="D31" s="26">
        <v>1</v>
      </c>
      <c r="E31" s="26">
        <v>110000</v>
      </c>
      <c r="F31" s="26">
        <f t="shared" si="2"/>
        <v>110000</v>
      </c>
    </row>
    <row r="32" spans="1:7">
      <c r="A32" s="2">
        <v>27</v>
      </c>
      <c r="B32" s="3" t="s">
        <v>26</v>
      </c>
      <c r="C32" s="26" t="s">
        <v>2</v>
      </c>
      <c r="D32" s="26">
        <v>1</v>
      </c>
      <c r="E32" s="26">
        <v>159000</v>
      </c>
      <c r="F32" s="26">
        <f t="shared" si="2"/>
        <v>159000</v>
      </c>
    </row>
    <row r="33" spans="1:6">
      <c r="A33" s="2">
        <v>28</v>
      </c>
      <c r="B33" s="3" t="s">
        <v>22</v>
      </c>
      <c r="C33" s="26" t="s">
        <v>2</v>
      </c>
      <c r="D33" s="26">
        <v>1</v>
      </c>
      <c r="E33" s="26">
        <v>150000</v>
      </c>
      <c r="F33" s="26">
        <f t="shared" si="2"/>
        <v>150000</v>
      </c>
    </row>
    <row r="34" spans="1:6">
      <c r="A34" s="2">
        <v>29</v>
      </c>
      <c r="B34" s="3" t="s">
        <v>23</v>
      </c>
      <c r="C34" s="26" t="s">
        <v>2</v>
      </c>
      <c r="D34" s="26">
        <v>1</v>
      </c>
      <c r="E34" s="26">
        <v>150000</v>
      </c>
      <c r="F34" s="26">
        <f t="shared" si="2"/>
        <v>150000</v>
      </c>
    </row>
    <row r="35" spans="1:6">
      <c r="A35" s="2">
        <v>30</v>
      </c>
      <c r="B35" s="27" t="s">
        <v>30</v>
      </c>
      <c r="C35" s="28" t="s">
        <v>2</v>
      </c>
      <c r="D35" s="28">
        <v>20</v>
      </c>
      <c r="E35" s="28">
        <v>20000</v>
      </c>
      <c r="F35" s="28">
        <f t="shared" si="2"/>
        <v>400000</v>
      </c>
    </row>
    <row r="36" spans="1:6">
      <c r="A36" s="2">
        <v>31</v>
      </c>
      <c r="B36" s="32" t="s">
        <v>40</v>
      </c>
      <c r="C36" s="34" t="s">
        <v>2</v>
      </c>
      <c r="D36" s="33">
        <v>30</v>
      </c>
      <c r="E36" s="33">
        <v>270</v>
      </c>
      <c r="F36" s="33">
        <f t="shared" si="2"/>
        <v>8100</v>
      </c>
    </row>
    <row r="37" spans="1:6">
      <c r="A37" s="2">
        <v>32</v>
      </c>
      <c r="B37" s="36" t="s">
        <v>41</v>
      </c>
      <c r="C37" s="33" t="s">
        <v>2</v>
      </c>
      <c r="D37" s="33">
        <v>2000</v>
      </c>
      <c r="E37" s="33">
        <v>50</v>
      </c>
      <c r="F37" s="33">
        <f t="shared" si="2"/>
        <v>100000</v>
      </c>
    </row>
    <row r="38" spans="1:6">
      <c r="A38" s="2"/>
      <c r="F38">
        <f>SUM(F6:F37)</f>
        <v>7790668</v>
      </c>
    </row>
    <row r="39" spans="1:6">
      <c r="A39" s="35"/>
    </row>
    <row r="40" spans="1:6">
      <c r="A40" s="30"/>
    </row>
    <row r="41" spans="1:6">
      <c r="A41" s="31"/>
    </row>
    <row r="42" spans="1:6">
      <c r="A42" s="29"/>
    </row>
    <row r="44" spans="1:6">
      <c r="B44" s="10" t="s">
        <v>28</v>
      </c>
    </row>
  </sheetData>
  <autoFilter ref="A5:F42"/>
  <pageMargins left="0.7" right="0.7" top="0.75" bottom="0.75" header="0.3" footer="0.3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2024-09-30T11:57:04Z</dcterms:modified>
</cp:coreProperties>
</file>