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2"/>
  </bookViews>
  <sheets>
    <sheet name="Helena" sheetId="1" r:id="rId1"/>
    <sheet name="Diasys" sheetId="2" r:id="rId2"/>
    <sheet name="Boule" sheetId="3" r:id="rId3"/>
  </sheets>
  <calcPr calcId="152511"/>
</workbook>
</file>

<file path=xl/calcChain.xml><?xml version="1.0" encoding="utf-8"?>
<calcChain xmlns="http://schemas.openxmlformats.org/spreadsheetml/2006/main">
  <c r="E10" i="1" l="1"/>
  <c r="E3" i="1"/>
  <c r="E4" i="1"/>
  <c r="E5" i="1"/>
  <c r="E6" i="1"/>
  <c r="E7" i="1"/>
  <c r="E8" i="1"/>
  <c r="E9" i="1"/>
  <c r="E2" i="1"/>
  <c r="E29" i="2" l="1"/>
  <c r="E8" i="2" l="1"/>
  <c r="E9" i="3"/>
  <c r="E8" i="3"/>
  <c r="E7" i="3"/>
  <c r="E6" i="3"/>
  <c r="E5" i="3"/>
  <c r="E4" i="3"/>
  <c r="E3" i="3"/>
  <c r="E3" i="2"/>
  <c r="E4" i="2"/>
  <c r="E5" i="2"/>
  <c r="E6" i="2"/>
  <c r="E7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2" i="2"/>
  <c r="E10" i="3" l="1"/>
  <c r="E50" i="2"/>
</calcChain>
</file>

<file path=xl/sharedStrings.xml><?xml version="1.0" encoding="utf-8"?>
<sst xmlns="http://schemas.openxmlformats.org/spreadsheetml/2006/main" count="78" uniqueCount="68">
  <si>
    <t>Альфа – амилаза CC FS (Alpha-Amylase CC FS)</t>
  </si>
  <si>
    <t>Аланинаминотрансфераза (АЛАТ) (ALAT (GPT) FS (IFCC mod.))</t>
  </si>
  <si>
    <t>Аспартатаминотрансфераза (АСАТ) (ASAT(GOT) FS (IFCC mod.))</t>
  </si>
  <si>
    <t>Щелочная фосфатаза (Alkaline phosphatase FS IFCC 37°C)</t>
  </si>
  <si>
    <t>Холестерин (Cholesterol FS)</t>
  </si>
  <si>
    <t>Липаза</t>
  </si>
  <si>
    <t>Холестерин ЛПВП (HDL-C Immuno FS)</t>
  </si>
  <si>
    <t>Холестерин ЛПНП (LDL-C Select FS)</t>
  </si>
  <si>
    <t>Альбумин (Albumin FS)</t>
  </si>
  <si>
    <t>Глюкоза (Glucose GOD FS)</t>
  </si>
  <si>
    <t>Мочевина (Urea FS)</t>
  </si>
  <si>
    <t>Мочевая кислота (Uric acid FS TOOS)</t>
  </si>
  <si>
    <t xml:space="preserve">Общий белок (Total Protein FS) </t>
  </si>
  <si>
    <t xml:space="preserve">Триглицириды, 800 тестов </t>
  </si>
  <si>
    <t>Билирубин общий (Bilirubin Auto Total FS)</t>
  </si>
  <si>
    <t>Креатинин (Creatinine FS)</t>
  </si>
  <si>
    <t>Железо (Iron FS Ferene)</t>
  </si>
  <si>
    <t>Кальций (Calcium P FS)</t>
  </si>
  <si>
    <t>Магний (Magnesium XL FS)</t>
  </si>
  <si>
    <t>Натрий (Sodium FS)</t>
  </si>
  <si>
    <t>Калий (Potassium FS)</t>
  </si>
  <si>
    <t>Калибратор электролитов TruCal E</t>
  </si>
  <si>
    <t>С-реактивный белок (CRP FS)</t>
  </si>
  <si>
    <t>Ревматоидный фактор (Rheumatoid Factor FS)</t>
  </si>
  <si>
    <t>Ферритин (Ferritin SR)</t>
  </si>
  <si>
    <t>Гликозилированный гемоглобин (oneHbA1c FS)</t>
  </si>
  <si>
    <t>TruLab Protein (белок) (Уровень 1)</t>
  </si>
  <si>
    <t>Панкреатическая амилаза (Pancreaticamylase CC FS)</t>
  </si>
  <si>
    <t>TruLab N (Assayed)Контрольная человеческая сыворотка, норма</t>
  </si>
  <si>
    <t>TruLab P (Assayed)Контрольная человеческая сыворотка, патология</t>
  </si>
  <si>
    <t>TruCal U Мультикалибратор</t>
  </si>
  <si>
    <t>TruCal Lipid Калибратор Холестерина ЛПВП/ЛПНП</t>
  </si>
  <si>
    <t>TruCal RF Калибратор Ревматоидный фактор</t>
  </si>
  <si>
    <t>TruCal CRP Калибратор  С-реактивный белок</t>
  </si>
  <si>
    <t>TruCal HbA1с liquidКалибратор Гликозилированный гемоглобин (жидкий)</t>
  </si>
  <si>
    <t>TruCal Myoglobin Калибратор миоглобина</t>
  </si>
  <si>
    <t>TruLab Protein (белок) (Уровень 2)</t>
  </si>
  <si>
    <t>TruLabCRP Level 1 Контрольная  сыворотка С-реактивный белок (уровень 1)</t>
  </si>
  <si>
    <t>TruCal Ferritin SR</t>
  </si>
  <si>
    <t>Чистящее средство  Cleaner  A, 4*60 ml</t>
  </si>
  <si>
    <t>Чистящее средство  Cleaner  B,  4*60 ml</t>
  </si>
  <si>
    <t xml:space="preserve">Сектор пластиковых кюветы 256 шт </t>
  </si>
  <si>
    <t>TruLabCRP Level 2 Контрольная  сыворотка С-реактивный белок (уровень 2)</t>
  </si>
  <si>
    <t>TruLab HbA1c liquid Level 1 Контрольная сыворотка Гликозилированный гемоглобин (уровень 1)</t>
  </si>
  <si>
    <t>TruLab HbA1 Cliquid Level 2Контрольная сыворотка Гликозилированный гемоглобин (уровень 2)</t>
  </si>
  <si>
    <t>TruLab L Level 1 Контрольная сыворотка L</t>
  </si>
  <si>
    <t>TruLab L Level 2 Контрольная сыворотка L</t>
  </si>
  <si>
    <t>5558SLQ Тест-система "Активированное частичное тромбопластиновое время (кремниевый активатор L минvс)" (APTT Si L Minus).</t>
  </si>
  <si>
    <t>5392 Thrombin Time</t>
  </si>
  <si>
    <t xml:space="preserve">5376 Clauss Fibrinogen 100
Фибриноген 100 NIH/мл по
Клауссу -
УНИВЕРСАЛЬНЫЙ </t>
  </si>
  <si>
    <t>5185 Универсальный калибратор (Calibration Plasma).</t>
  </si>
  <si>
    <t>5186 Контроль качества норма (Routine Control N).</t>
  </si>
  <si>
    <t>5187 Контроль качества, умеренно выраженная патология (Routine Control А)</t>
  </si>
  <si>
    <t>5183 Контроль качества, высокая патология (Routine Control SA).</t>
  </si>
  <si>
    <t xml:space="preserve">Изотонический раствор (Diluent) </t>
  </si>
  <si>
    <t xml:space="preserve">Лизирующий раствор (Lyse) </t>
  </si>
  <si>
    <t xml:space="preserve">Набор для очистки Boule Cleaning Kit, 3x450 ml </t>
  </si>
  <si>
    <t xml:space="preserve"> Гематологический контрольный материал 3-хуров-невый Boule 3-level control (Normal, Low, High) </t>
  </si>
  <si>
    <t xml:space="preserve">Калибратор Boule Cal </t>
  </si>
  <si>
    <t xml:space="preserve">Plastic Micropipettes 10 x 100 </t>
  </si>
  <si>
    <t xml:space="preserve"> Набор для МКА </t>
  </si>
  <si>
    <t>5265L Тест-система  «Тромбопластин-L»
Thromboplastin-L</t>
  </si>
  <si>
    <t xml:space="preserve">Миоглобин, 400 тестов </t>
  </si>
  <si>
    <t>Наименование</t>
  </si>
  <si>
    <t>Кол-во</t>
  </si>
  <si>
    <t>Цена</t>
  </si>
  <si>
    <t>Сумма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</si>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</sst>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3" fontId="0" fillId="0" borderId="0" xfId="0" applyNumberFormat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NumberFormat="1" applyBorder="1"/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/>
    <xf numFmtId="43" fontId="0" fillId="0" borderId="1" xfId="1" applyFont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1" xfId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="60" zoomScaleNormal="100" workbookViewId="0">
      <selection activeCell="H5" sqref="H5"/>
    </sheetView>
  </sheetViews>
  <sheetFormatPr defaultRowHeight="15" x14ac:dyDescent="0.25"/>
  <cols>
    <col min="1" max="1" width="5.140625" customWidth="1"/>
    <col min="2" max="2" width="33.7109375" customWidth="1"/>
    <col min="4" max="4" width="19" customWidth="1"/>
    <col min="5" max="5" width="14.85546875" customWidth="1"/>
  </cols>
  <sheetData>
    <row r="1" spans="1:5" x14ac:dyDescent="0.25">
      <c r="A1" s="16" t="s">
        <v>67</v>
      </c>
      <c r="B1" s="16" t="s">
        <v>63</v>
      </c>
      <c r="C1" s="16" t="s">
        <v>64</v>
      </c>
      <c r="D1" s="16" t="s">
        <v>65</v>
      </c>
      <c r="E1" s="16" t="s">
        <v>66</v>
      </c>
    </row>
    <row r="2" spans="1:5" ht="52.5" customHeight="1" x14ac:dyDescent="0.25">
      <c r="A2" s="1">
        <v>1</v>
      </c>
      <c r="B2" s="6" t="s">
        <v>61</v>
      </c>
      <c r="C2" s="3">
        <v>1</v>
      </c>
      <c r="D2" s="10">
        <v>16900</v>
      </c>
      <c r="E2" s="12">
        <f>C2*D2</f>
        <v>16900</v>
      </c>
    </row>
    <row r="3" spans="1:5" ht="75" x14ac:dyDescent="0.25">
      <c r="A3" s="1">
        <v>2</v>
      </c>
      <c r="B3" s="6" t="s">
        <v>47</v>
      </c>
      <c r="C3" s="3">
        <v>1</v>
      </c>
      <c r="D3" s="10">
        <v>25500</v>
      </c>
      <c r="E3" s="12">
        <f t="shared" ref="E3:E9" si="0">C3*D3</f>
        <v>25500</v>
      </c>
    </row>
    <row r="4" spans="1:5" x14ac:dyDescent="0.25">
      <c r="A4" s="1">
        <v>3</v>
      </c>
      <c r="B4" s="1" t="s">
        <v>48</v>
      </c>
      <c r="C4" s="3">
        <v>1</v>
      </c>
      <c r="D4" s="10">
        <v>16600</v>
      </c>
      <c r="E4" s="12">
        <f t="shared" si="0"/>
        <v>16600</v>
      </c>
    </row>
    <row r="5" spans="1:5" ht="60" x14ac:dyDescent="0.25">
      <c r="A5" s="1">
        <v>4</v>
      </c>
      <c r="B5" s="6" t="s">
        <v>49</v>
      </c>
      <c r="C5" s="3">
        <v>1</v>
      </c>
      <c r="D5" s="10">
        <v>32100</v>
      </c>
      <c r="E5" s="12">
        <f t="shared" si="0"/>
        <v>32100</v>
      </c>
    </row>
    <row r="6" spans="1:5" ht="30" x14ac:dyDescent="0.25">
      <c r="A6" s="1">
        <v>5</v>
      </c>
      <c r="B6" s="7" t="s">
        <v>50</v>
      </c>
      <c r="C6" s="3">
        <v>1</v>
      </c>
      <c r="D6" s="10">
        <v>34800</v>
      </c>
      <c r="E6" s="12">
        <f t="shared" si="0"/>
        <v>34800</v>
      </c>
    </row>
    <row r="7" spans="1:5" ht="30" x14ac:dyDescent="0.25">
      <c r="A7" s="1">
        <v>6</v>
      </c>
      <c r="B7" s="8" t="s">
        <v>51</v>
      </c>
      <c r="C7" s="3">
        <v>1</v>
      </c>
      <c r="D7" s="10">
        <v>20900</v>
      </c>
      <c r="E7" s="12">
        <f t="shared" si="0"/>
        <v>20900</v>
      </c>
    </row>
    <row r="8" spans="1:5" ht="45" x14ac:dyDescent="0.25">
      <c r="A8" s="1">
        <v>7</v>
      </c>
      <c r="B8" s="8" t="s">
        <v>52</v>
      </c>
      <c r="C8" s="3">
        <v>1</v>
      </c>
      <c r="D8" s="10">
        <v>21000</v>
      </c>
      <c r="E8" s="12">
        <f t="shared" si="0"/>
        <v>21000</v>
      </c>
    </row>
    <row r="9" spans="1:5" ht="43.5" customHeight="1" x14ac:dyDescent="0.25">
      <c r="A9" s="1">
        <v>8</v>
      </c>
      <c r="B9" s="6" t="s">
        <v>53</v>
      </c>
      <c r="C9" s="3">
        <v>1</v>
      </c>
      <c r="D9" s="10">
        <v>28300</v>
      </c>
      <c r="E9" s="12">
        <f t="shared" si="0"/>
        <v>28300</v>
      </c>
    </row>
    <row r="10" spans="1:5" x14ac:dyDescent="0.25">
      <c r="A10" s="1"/>
      <c r="B10" s="1"/>
      <c r="C10" s="1"/>
      <c r="D10" s="10"/>
      <c r="E10" s="12">
        <f>SUM(E2:E9)</f>
        <v>196100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BreakPreview" topLeftCell="A22" zoomScale="60" zoomScaleNormal="100" workbookViewId="0">
      <selection activeCell="I11" sqref="I11"/>
    </sheetView>
  </sheetViews>
  <sheetFormatPr defaultRowHeight="15" x14ac:dyDescent="0.25"/>
  <cols>
    <col min="1" max="1" width="5.140625" customWidth="1"/>
    <col min="2" max="2" width="44" customWidth="1"/>
    <col min="3" max="3" width="9.28515625" bestFit="1" customWidth="1"/>
    <col min="4" max="4" width="15.140625" bestFit="1" customWidth="1"/>
    <col min="5" max="5" width="16.5703125" customWidth="1"/>
  </cols>
  <sheetData>
    <row r="1" spans="1:5" x14ac:dyDescent="0.25">
      <c r="A1" s="17" t="s">
        <v>67</v>
      </c>
      <c r="B1" s="16" t="s">
        <v>63</v>
      </c>
      <c r="C1" s="16" t="s">
        <v>64</v>
      </c>
      <c r="D1" s="16" t="s">
        <v>65</v>
      </c>
      <c r="E1" s="16" t="s">
        <v>66</v>
      </c>
    </row>
    <row r="2" spans="1:5" x14ac:dyDescent="0.25">
      <c r="A2" s="9">
        <v>1</v>
      </c>
      <c r="B2" s="6" t="s">
        <v>0</v>
      </c>
      <c r="C2" s="4">
        <v>6</v>
      </c>
      <c r="D2" s="10">
        <v>93800</v>
      </c>
      <c r="E2" s="10">
        <f>D2*C2</f>
        <v>562800</v>
      </c>
    </row>
    <row r="3" spans="1:5" ht="30" x14ac:dyDescent="0.25">
      <c r="A3" s="9">
        <v>2</v>
      </c>
      <c r="B3" s="6" t="s">
        <v>1</v>
      </c>
      <c r="C3" s="4">
        <v>10</v>
      </c>
      <c r="D3" s="10">
        <v>29200</v>
      </c>
      <c r="E3" s="10">
        <f t="shared" ref="E3:E49" si="0">D3*C3</f>
        <v>292000</v>
      </c>
    </row>
    <row r="4" spans="1:5" ht="30" x14ac:dyDescent="0.25">
      <c r="A4" s="9">
        <v>3</v>
      </c>
      <c r="B4" s="6" t="s">
        <v>2</v>
      </c>
      <c r="C4" s="4">
        <v>10</v>
      </c>
      <c r="D4" s="10">
        <v>29200</v>
      </c>
      <c r="E4" s="10">
        <f t="shared" si="0"/>
        <v>292000</v>
      </c>
    </row>
    <row r="5" spans="1:5" ht="30" x14ac:dyDescent="0.25">
      <c r="A5" s="9">
        <v>4</v>
      </c>
      <c r="B5" s="6" t="s">
        <v>3</v>
      </c>
      <c r="C5" s="4">
        <v>4</v>
      </c>
      <c r="D5" s="10">
        <v>23100</v>
      </c>
      <c r="E5" s="10">
        <f t="shared" si="0"/>
        <v>92400</v>
      </c>
    </row>
    <row r="6" spans="1:5" ht="16.5" customHeight="1" x14ac:dyDescent="0.25">
      <c r="A6" s="9">
        <v>5</v>
      </c>
      <c r="B6" s="6" t="s">
        <v>4</v>
      </c>
      <c r="C6" s="4">
        <v>6</v>
      </c>
      <c r="D6" s="10">
        <v>22700</v>
      </c>
      <c r="E6" s="10">
        <f t="shared" si="0"/>
        <v>136200</v>
      </c>
    </row>
    <row r="7" spans="1:5" ht="30" x14ac:dyDescent="0.25">
      <c r="A7" s="9">
        <v>6</v>
      </c>
      <c r="B7" s="6" t="s">
        <v>27</v>
      </c>
      <c r="C7" s="4">
        <v>1</v>
      </c>
      <c r="D7" s="10">
        <v>86900</v>
      </c>
      <c r="E7" s="10">
        <f t="shared" si="0"/>
        <v>86900</v>
      </c>
    </row>
    <row r="8" spans="1:5" x14ac:dyDescent="0.25">
      <c r="A8" s="9">
        <v>7</v>
      </c>
      <c r="B8" s="6" t="s">
        <v>5</v>
      </c>
      <c r="C8" s="4">
        <v>1</v>
      </c>
      <c r="D8" s="10">
        <v>69400</v>
      </c>
      <c r="E8" s="10">
        <f>D8*C8</f>
        <v>69400</v>
      </c>
    </row>
    <row r="9" spans="1:5" x14ac:dyDescent="0.25">
      <c r="A9" s="9">
        <v>8</v>
      </c>
      <c r="B9" s="6" t="s">
        <v>6</v>
      </c>
      <c r="C9" s="4">
        <v>1</v>
      </c>
      <c r="D9" s="10">
        <v>130700</v>
      </c>
      <c r="E9" s="10">
        <f t="shared" si="0"/>
        <v>130700</v>
      </c>
    </row>
    <row r="10" spans="1:5" x14ac:dyDescent="0.25">
      <c r="A10" s="9">
        <v>9</v>
      </c>
      <c r="B10" s="6" t="s">
        <v>7</v>
      </c>
      <c r="C10" s="4">
        <v>1</v>
      </c>
      <c r="D10" s="10">
        <v>148900</v>
      </c>
      <c r="E10" s="10">
        <f t="shared" si="0"/>
        <v>148900</v>
      </c>
    </row>
    <row r="11" spans="1:5" x14ac:dyDescent="0.25">
      <c r="A11" s="9">
        <v>10</v>
      </c>
      <c r="B11" s="6" t="s">
        <v>8</v>
      </c>
      <c r="C11" s="4">
        <v>4</v>
      </c>
      <c r="D11" s="10">
        <v>15100</v>
      </c>
      <c r="E11" s="10">
        <f t="shared" si="0"/>
        <v>60400</v>
      </c>
    </row>
    <row r="12" spans="1:5" x14ac:dyDescent="0.25">
      <c r="A12" s="9">
        <v>11</v>
      </c>
      <c r="B12" s="6" t="s">
        <v>9</v>
      </c>
      <c r="C12" s="4">
        <v>10</v>
      </c>
      <c r="D12" s="10">
        <v>15400</v>
      </c>
      <c r="E12" s="10">
        <f t="shared" si="0"/>
        <v>154000</v>
      </c>
    </row>
    <row r="13" spans="1:5" x14ac:dyDescent="0.25">
      <c r="A13" s="9">
        <v>12</v>
      </c>
      <c r="B13" s="6" t="s">
        <v>10</v>
      </c>
      <c r="C13" s="4">
        <v>10</v>
      </c>
      <c r="D13" s="10">
        <v>29200</v>
      </c>
      <c r="E13" s="10">
        <f t="shared" si="0"/>
        <v>292000</v>
      </c>
    </row>
    <row r="14" spans="1:5" x14ac:dyDescent="0.25">
      <c r="A14" s="9">
        <v>13</v>
      </c>
      <c r="B14" s="6" t="s">
        <v>11</v>
      </c>
      <c r="C14" s="4">
        <v>4</v>
      </c>
      <c r="D14" s="10">
        <v>33800</v>
      </c>
      <c r="E14" s="10">
        <f t="shared" si="0"/>
        <v>135200</v>
      </c>
    </row>
    <row r="15" spans="1:5" x14ac:dyDescent="0.25">
      <c r="A15" s="9">
        <v>14</v>
      </c>
      <c r="B15" s="6" t="s">
        <v>12</v>
      </c>
      <c r="C15" s="4">
        <v>10</v>
      </c>
      <c r="D15" s="10">
        <v>20600</v>
      </c>
      <c r="E15" s="10">
        <f t="shared" si="0"/>
        <v>206000</v>
      </c>
    </row>
    <row r="16" spans="1:5" x14ac:dyDescent="0.25">
      <c r="A16" s="9">
        <v>15</v>
      </c>
      <c r="B16" s="6" t="s">
        <v>13</v>
      </c>
      <c r="C16" s="4">
        <v>4</v>
      </c>
      <c r="D16" s="10">
        <v>36500</v>
      </c>
      <c r="E16" s="10">
        <f t="shared" si="0"/>
        <v>146000</v>
      </c>
    </row>
    <row r="17" spans="1:6" x14ac:dyDescent="0.25">
      <c r="A17" s="9">
        <v>16</v>
      </c>
      <c r="B17" s="6" t="s">
        <v>14</v>
      </c>
      <c r="C17" s="4">
        <v>10</v>
      </c>
      <c r="D17" s="10">
        <v>21400</v>
      </c>
      <c r="E17" s="10">
        <f t="shared" si="0"/>
        <v>214000</v>
      </c>
    </row>
    <row r="18" spans="1:6" x14ac:dyDescent="0.25">
      <c r="A18" s="9">
        <v>17</v>
      </c>
      <c r="B18" s="6" t="s">
        <v>15</v>
      </c>
      <c r="C18" s="4">
        <v>10</v>
      </c>
      <c r="D18" s="10">
        <v>17100</v>
      </c>
      <c r="E18" s="10">
        <f t="shared" si="0"/>
        <v>171000</v>
      </c>
    </row>
    <row r="19" spans="1:6" x14ac:dyDescent="0.25">
      <c r="A19" s="9">
        <v>18</v>
      </c>
      <c r="B19" s="6" t="s">
        <v>16</v>
      </c>
      <c r="C19" s="4">
        <v>4</v>
      </c>
      <c r="D19" s="10">
        <v>24200</v>
      </c>
      <c r="E19" s="10">
        <f t="shared" si="0"/>
        <v>96800</v>
      </c>
      <c r="F19" s="2"/>
    </row>
    <row r="20" spans="1:6" x14ac:dyDescent="0.25">
      <c r="A20" s="9">
        <v>19</v>
      </c>
      <c r="B20" s="6" t="s">
        <v>17</v>
      </c>
      <c r="C20" s="4">
        <v>3</v>
      </c>
      <c r="D20" s="10">
        <v>21800</v>
      </c>
      <c r="E20" s="10">
        <f t="shared" si="0"/>
        <v>65400</v>
      </c>
      <c r="F20" s="2"/>
    </row>
    <row r="21" spans="1:6" x14ac:dyDescent="0.25">
      <c r="A21" s="9">
        <v>20</v>
      </c>
      <c r="B21" s="6" t="s">
        <v>18</v>
      </c>
      <c r="C21" s="4">
        <v>3</v>
      </c>
      <c r="D21" s="10">
        <v>19100</v>
      </c>
      <c r="E21" s="10">
        <f t="shared" si="0"/>
        <v>57300</v>
      </c>
      <c r="F21" s="2"/>
    </row>
    <row r="22" spans="1:6" x14ac:dyDescent="0.25">
      <c r="A22" s="9">
        <v>21</v>
      </c>
      <c r="B22" s="6" t="s">
        <v>19</v>
      </c>
      <c r="C22" s="4">
        <v>4</v>
      </c>
      <c r="D22" s="10">
        <v>63200</v>
      </c>
      <c r="E22" s="10">
        <f t="shared" si="0"/>
        <v>252800</v>
      </c>
      <c r="F22" s="2"/>
    </row>
    <row r="23" spans="1:6" x14ac:dyDescent="0.25">
      <c r="A23" s="9">
        <v>22</v>
      </c>
      <c r="B23" s="6" t="s">
        <v>20</v>
      </c>
      <c r="C23" s="4">
        <v>4</v>
      </c>
      <c r="D23" s="10">
        <v>55100</v>
      </c>
      <c r="E23" s="10">
        <f t="shared" si="0"/>
        <v>220400</v>
      </c>
      <c r="F23" s="2"/>
    </row>
    <row r="24" spans="1:6" ht="30" x14ac:dyDescent="0.25">
      <c r="A24" s="9">
        <v>23</v>
      </c>
      <c r="B24" s="6" t="s">
        <v>28</v>
      </c>
      <c r="C24" s="4">
        <v>2</v>
      </c>
      <c r="D24" s="10">
        <v>43800</v>
      </c>
      <c r="E24" s="10">
        <f t="shared" si="0"/>
        <v>87600</v>
      </c>
    </row>
    <row r="25" spans="1:6" ht="30" x14ac:dyDescent="0.25">
      <c r="A25" s="9">
        <v>24</v>
      </c>
      <c r="B25" s="6" t="s">
        <v>29</v>
      </c>
      <c r="C25" s="4">
        <v>2</v>
      </c>
      <c r="D25" s="10">
        <v>47100</v>
      </c>
      <c r="E25" s="10">
        <f t="shared" si="0"/>
        <v>94200</v>
      </c>
    </row>
    <row r="26" spans="1:6" x14ac:dyDescent="0.25">
      <c r="A26" s="9">
        <v>25</v>
      </c>
      <c r="B26" s="6" t="s">
        <v>30</v>
      </c>
      <c r="C26" s="4">
        <v>2</v>
      </c>
      <c r="D26" s="10">
        <v>36800</v>
      </c>
      <c r="E26" s="10">
        <f t="shared" si="0"/>
        <v>73600</v>
      </c>
    </row>
    <row r="27" spans="1:6" ht="30" x14ac:dyDescent="0.25">
      <c r="A27" s="9">
        <v>26</v>
      </c>
      <c r="B27" s="6" t="s">
        <v>31</v>
      </c>
      <c r="C27" s="4">
        <v>1</v>
      </c>
      <c r="D27" s="10">
        <v>83300</v>
      </c>
      <c r="E27" s="10">
        <f t="shared" si="0"/>
        <v>83300</v>
      </c>
    </row>
    <row r="28" spans="1:6" x14ac:dyDescent="0.25">
      <c r="A28" s="9">
        <v>27</v>
      </c>
      <c r="B28" s="6" t="s">
        <v>21</v>
      </c>
      <c r="C28" s="4">
        <v>1</v>
      </c>
      <c r="D28" s="10">
        <v>10100</v>
      </c>
      <c r="E28" s="10">
        <f t="shared" si="0"/>
        <v>10100</v>
      </c>
    </row>
    <row r="29" spans="1:6" x14ac:dyDescent="0.25">
      <c r="A29" s="9">
        <v>28</v>
      </c>
      <c r="B29" s="6" t="s">
        <v>62</v>
      </c>
      <c r="C29" s="4">
        <v>1</v>
      </c>
      <c r="D29" s="10">
        <v>395600</v>
      </c>
      <c r="E29" s="10">
        <f t="shared" si="0"/>
        <v>395600</v>
      </c>
    </row>
    <row r="30" spans="1:6" x14ac:dyDescent="0.25">
      <c r="A30" s="9">
        <v>29</v>
      </c>
      <c r="B30" s="6" t="s">
        <v>22</v>
      </c>
      <c r="C30" s="4">
        <v>1</v>
      </c>
      <c r="D30" s="10">
        <v>113700</v>
      </c>
      <c r="E30" s="10">
        <f t="shared" si="0"/>
        <v>113700</v>
      </c>
    </row>
    <row r="31" spans="1:6" x14ac:dyDescent="0.25">
      <c r="A31" s="9">
        <v>30</v>
      </c>
      <c r="B31" s="6" t="s">
        <v>23</v>
      </c>
      <c r="C31" s="4">
        <v>1</v>
      </c>
      <c r="D31" s="10">
        <v>105600</v>
      </c>
      <c r="E31" s="10">
        <f t="shared" si="0"/>
        <v>105600</v>
      </c>
    </row>
    <row r="32" spans="1:6" x14ac:dyDescent="0.25">
      <c r="A32" s="9">
        <v>31</v>
      </c>
      <c r="B32" s="6" t="s">
        <v>24</v>
      </c>
      <c r="C32" s="4">
        <v>1</v>
      </c>
      <c r="D32" s="10">
        <v>448200</v>
      </c>
      <c r="E32" s="10">
        <f t="shared" si="0"/>
        <v>448200</v>
      </c>
    </row>
    <row r="33" spans="1:5" ht="20.25" customHeight="1" x14ac:dyDescent="0.25">
      <c r="A33" s="9">
        <v>32</v>
      </c>
      <c r="B33" s="6" t="s">
        <v>25</v>
      </c>
      <c r="C33" s="4">
        <v>1</v>
      </c>
      <c r="D33" s="10">
        <v>282000</v>
      </c>
      <c r="E33" s="10">
        <f t="shared" si="0"/>
        <v>282000</v>
      </c>
    </row>
    <row r="34" spans="1:5" x14ac:dyDescent="0.25">
      <c r="A34" s="9">
        <v>33</v>
      </c>
      <c r="B34" s="6" t="s">
        <v>32</v>
      </c>
      <c r="C34" s="4">
        <v>1</v>
      </c>
      <c r="D34" s="10">
        <v>32600</v>
      </c>
      <c r="E34" s="10">
        <f t="shared" si="0"/>
        <v>32600</v>
      </c>
    </row>
    <row r="35" spans="1:5" x14ac:dyDescent="0.25">
      <c r="A35" s="9">
        <v>34</v>
      </c>
      <c r="B35" s="6" t="s">
        <v>33</v>
      </c>
      <c r="C35" s="4">
        <v>1</v>
      </c>
      <c r="D35" s="10">
        <v>87700</v>
      </c>
      <c r="E35" s="10">
        <f t="shared" si="0"/>
        <v>87700</v>
      </c>
    </row>
    <row r="36" spans="1:5" ht="30" x14ac:dyDescent="0.25">
      <c r="A36" s="9">
        <v>35</v>
      </c>
      <c r="B36" s="6" t="s">
        <v>34</v>
      </c>
      <c r="C36" s="4">
        <v>1</v>
      </c>
      <c r="D36" s="10">
        <v>62600</v>
      </c>
      <c r="E36" s="10">
        <f t="shared" si="0"/>
        <v>62600</v>
      </c>
    </row>
    <row r="37" spans="1:5" x14ac:dyDescent="0.25">
      <c r="A37" s="9">
        <v>36</v>
      </c>
      <c r="B37" s="6" t="s">
        <v>35</v>
      </c>
      <c r="C37" s="4">
        <v>1</v>
      </c>
      <c r="D37" s="10">
        <v>57500</v>
      </c>
      <c r="E37" s="10">
        <f t="shared" si="0"/>
        <v>57500</v>
      </c>
    </row>
    <row r="38" spans="1:5" x14ac:dyDescent="0.25">
      <c r="A38" s="9">
        <v>37</v>
      </c>
      <c r="B38" s="6" t="s">
        <v>26</v>
      </c>
      <c r="C38" s="4">
        <v>2</v>
      </c>
      <c r="D38" s="10">
        <v>56300</v>
      </c>
      <c r="E38" s="10">
        <f t="shared" si="0"/>
        <v>112600</v>
      </c>
    </row>
    <row r="39" spans="1:5" x14ac:dyDescent="0.25">
      <c r="A39" s="9">
        <v>38</v>
      </c>
      <c r="B39" s="6" t="s">
        <v>36</v>
      </c>
      <c r="C39" s="4">
        <v>2</v>
      </c>
      <c r="D39" s="10">
        <v>63400</v>
      </c>
      <c r="E39" s="10">
        <f t="shared" si="0"/>
        <v>126800</v>
      </c>
    </row>
    <row r="40" spans="1:5" ht="30" x14ac:dyDescent="0.25">
      <c r="A40" s="9">
        <v>39</v>
      </c>
      <c r="B40" s="6" t="s">
        <v>37</v>
      </c>
      <c r="C40" s="4">
        <v>1</v>
      </c>
      <c r="D40" s="10">
        <v>38800</v>
      </c>
      <c r="E40" s="10">
        <f t="shared" si="0"/>
        <v>38800</v>
      </c>
    </row>
    <row r="41" spans="1:5" ht="30" x14ac:dyDescent="0.25">
      <c r="A41" s="9">
        <v>40</v>
      </c>
      <c r="B41" s="6" t="s">
        <v>42</v>
      </c>
      <c r="C41" s="4">
        <v>1</v>
      </c>
      <c r="D41" s="10">
        <v>48700</v>
      </c>
      <c r="E41" s="10">
        <f t="shared" si="0"/>
        <v>48700</v>
      </c>
    </row>
    <row r="42" spans="1:5" ht="45" x14ac:dyDescent="0.25">
      <c r="A42" s="9">
        <v>41</v>
      </c>
      <c r="B42" s="6" t="s">
        <v>43</v>
      </c>
      <c r="C42" s="4">
        <v>1</v>
      </c>
      <c r="D42" s="10">
        <v>10400</v>
      </c>
      <c r="E42" s="10">
        <f t="shared" si="0"/>
        <v>10400</v>
      </c>
    </row>
    <row r="43" spans="1:5" ht="45" x14ac:dyDescent="0.25">
      <c r="A43" s="9">
        <v>42</v>
      </c>
      <c r="B43" s="6" t="s">
        <v>44</v>
      </c>
      <c r="C43" s="4">
        <v>1</v>
      </c>
      <c r="D43" s="10">
        <v>10000</v>
      </c>
      <c r="E43" s="10">
        <f t="shared" si="0"/>
        <v>10000</v>
      </c>
    </row>
    <row r="44" spans="1:5" x14ac:dyDescent="0.25">
      <c r="A44" s="9">
        <v>43</v>
      </c>
      <c r="B44" s="6" t="s">
        <v>45</v>
      </c>
      <c r="C44" s="4">
        <v>1</v>
      </c>
      <c r="D44" s="10">
        <v>51000</v>
      </c>
      <c r="E44" s="10">
        <f t="shared" si="0"/>
        <v>51000</v>
      </c>
    </row>
    <row r="45" spans="1:5" x14ac:dyDescent="0.25">
      <c r="A45" s="9">
        <v>44</v>
      </c>
      <c r="B45" s="6" t="s">
        <v>46</v>
      </c>
      <c r="C45" s="4">
        <v>1</v>
      </c>
      <c r="D45" s="10">
        <v>55600</v>
      </c>
      <c r="E45" s="10">
        <f t="shared" si="0"/>
        <v>55600</v>
      </c>
    </row>
    <row r="46" spans="1:5" x14ac:dyDescent="0.25">
      <c r="A46" s="9">
        <v>45</v>
      </c>
      <c r="B46" s="6" t="s">
        <v>38</v>
      </c>
      <c r="C46" s="4">
        <v>1</v>
      </c>
      <c r="D46" s="10">
        <v>84300</v>
      </c>
      <c r="E46" s="10">
        <f t="shared" si="0"/>
        <v>84300</v>
      </c>
    </row>
    <row r="47" spans="1:5" x14ac:dyDescent="0.25">
      <c r="A47" s="9">
        <v>46</v>
      </c>
      <c r="B47" s="6" t="s">
        <v>39</v>
      </c>
      <c r="C47" s="4">
        <v>1</v>
      </c>
      <c r="D47" s="10">
        <v>9600</v>
      </c>
      <c r="E47" s="10">
        <f t="shared" si="0"/>
        <v>9600</v>
      </c>
    </row>
    <row r="48" spans="1:5" x14ac:dyDescent="0.25">
      <c r="A48" s="9">
        <v>47</v>
      </c>
      <c r="B48" s="6" t="s">
        <v>40</v>
      </c>
      <c r="C48" s="4">
        <v>1</v>
      </c>
      <c r="D48" s="10">
        <v>9600</v>
      </c>
      <c r="E48" s="10">
        <f t="shared" si="0"/>
        <v>9600</v>
      </c>
    </row>
    <row r="49" spans="1:5" x14ac:dyDescent="0.25">
      <c r="A49" s="9">
        <v>48</v>
      </c>
      <c r="B49" s="6" t="s">
        <v>41</v>
      </c>
      <c r="C49" s="4">
        <v>5</v>
      </c>
      <c r="D49" s="10">
        <v>219000</v>
      </c>
      <c r="E49" s="10">
        <f t="shared" si="0"/>
        <v>1095000</v>
      </c>
    </row>
    <row r="50" spans="1:5" x14ac:dyDescent="0.25">
      <c r="B50" s="1"/>
      <c r="C50" s="1"/>
      <c r="D50" s="11"/>
      <c r="E50" s="15">
        <f>SUM(E2:E49)</f>
        <v>7469300</v>
      </c>
    </row>
  </sheetData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view="pageBreakPreview" zoomScale="60" zoomScaleNormal="100" workbookViewId="0">
      <selection activeCell="L18" sqref="L18"/>
    </sheetView>
  </sheetViews>
  <sheetFormatPr defaultRowHeight="15" x14ac:dyDescent="0.25"/>
  <cols>
    <col min="1" max="1" width="5.140625" customWidth="1"/>
    <col min="2" max="2" width="28.28515625" customWidth="1"/>
    <col min="4" max="4" width="15.140625" customWidth="1"/>
    <col min="5" max="5" width="16.42578125" customWidth="1"/>
    <col min="6" max="6" width="9.140625" customWidth="1"/>
  </cols>
  <sheetData>
    <row r="2" spans="1:5" x14ac:dyDescent="0.25">
      <c r="A2" s="1" t="s">
        <v>67</v>
      </c>
      <c r="B2" s="16" t="s">
        <v>63</v>
      </c>
      <c r="C2" s="16" t="s">
        <v>64</v>
      </c>
      <c r="D2" s="16" t="s">
        <v>65</v>
      </c>
      <c r="E2" s="16" t="s">
        <v>66</v>
      </c>
    </row>
    <row r="3" spans="1:5" ht="36.75" customHeight="1" x14ac:dyDescent="0.25">
      <c r="A3" s="1">
        <v>1</v>
      </c>
      <c r="B3" s="6" t="s">
        <v>54</v>
      </c>
      <c r="C3" s="3">
        <v>24</v>
      </c>
      <c r="D3" s="10">
        <v>40400</v>
      </c>
      <c r="E3" s="12">
        <f t="shared" ref="E3:E9" si="0">D3*C3</f>
        <v>969600</v>
      </c>
    </row>
    <row r="4" spans="1:5" ht="29.25" customHeight="1" x14ac:dyDescent="0.25">
      <c r="A4" s="1">
        <v>2</v>
      </c>
      <c r="B4" s="6" t="s">
        <v>55</v>
      </c>
      <c r="C4" s="3">
        <v>24</v>
      </c>
      <c r="D4" s="10">
        <v>75800</v>
      </c>
      <c r="E4" s="12">
        <f t="shared" si="0"/>
        <v>1819200</v>
      </c>
    </row>
    <row r="5" spans="1:5" ht="56.25" customHeight="1" x14ac:dyDescent="0.25">
      <c r="A5" s="1">
        <v>3</v>
      </c>
      <c r="B5" s="6" t="s">
        <v>56</v>
      </c>
      <c r="C5" s="3">
        <v>4</v>
      </c>
      <c r="D5" s="10">
        <v>78100</v>
      </c>
      <c r="E5" s="12">
        <f t="shared" si="0"/>
        <v>312400</v>
      </c>
    </row>
    <row r="6" spans="1:5" ht="60" customHeight="1" x14ac:dyDescent="0.25">
      <c r="A6" s="1">
        <v>4</v>
      </c>
      <c r="B6" s="6" t="s">
        <v>57</v>
      </c>
      <c r="C6" s="3">
        <v>2</v>
      </c>
      <c r="D6" s="10">
        <v>48700</v>
      </c>
      <c r="E6" s="12">
        <f t="shared" si="0"/>
        <v>97400</v>
      </c>
    </row>
    <row r="7" spans="1:5" x14ac:dyDescent="0.25">
      <c r="A7" s="1">
        <v>5</v>
      </c>
      <c r="B7" s="6" t="s">
        <v>58</v>
      </c>
      <c r="C7" s="3">
        <v>1</v>
      </c>
      <c r="D7" s="10">
        <v>34600</v>
      </c>
      <c r="E7" s="12">
        <f t="shared" si="0"/>
        <v>34600</v>
      </c>
    </row>
    <row r="8" spans="1:5" ht="33.75" customHeight="1" x14ac:dyDescent="0.25">
      <c r="A8" s="1">
        <v>6</v>
      </c>
      <c r="B8" s="6" t="s">
        <v>60</v>
      </c>
      <c r="C8" s="3">
        <v>1</v>
      </c>
      <c r="D8" s="10">
        <v>12000</v>
      </c>
      <c r="E8" s="12">
        <f t="shared" si="0"/>
        <v>12000</v>
      </c>
    </row>
    <row r="9" spans="1:5" x14ac:dyDescent="0.25">
      <c r="A9" s="1">
        <v>7</v>
      </c>
      <c r="B9" s="6" t="s">
        <v>59</v>
      </c>
      <c r="C9" s="5">
        <v>1</v>
      </c>
      <c r="D9" s="12">
        <v>83800</v>
      </c>
      <c r="E9" s="13">
        <f t="shared" si="0"/>
        <v>83800</v>
      </c>
    </row>
    <row r="10" spans="1:5" x14ac:dyDescent="0.25">
      <c r="A10" s="1"/>
      <c r="B10" s="6"/>
      <c r="C10" s="14"/>
      <c r="D10" s="12"/>
      <c r="E10" s="13">
        <f>SUM(E3:E9)</f>
        <v>3329000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Helena</vt:lpstr>
      <vt:lpstr>Diasys</vt:lpstr>
      <vt:lpstr>Boule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2021-03-04T06:16:48Z</dcterms:modified>
</cp:coreProperties>
</file>