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 2019\Сатып алу 2019 ж №1729 бойынша\2019\ЛС\05.05.2018\Закуп ЛС\"/>
    </mc:Choice>
  </mc:AlternateContent>
  <bookViews>
    <workbookView xWindow="0" yWindow="0" windowWidth="21600" windowHeight="9735"/>
  </bookViews>
  <sheets>
    <sheet name="ЛС" sheetId="1" r:id="rId1"/>
  </sheets>
  <definedNames>
    <definedName name="_xlnm._FilterDatabase" localSheetId="0" hidden="1">ЛС!$A$2:$G$63</definedName>
    <definedName name="_xlnm.Print_Area" localSheetId="0">ЛС!$A$1:$G$64</definedName>
  </definedNames>
  <calcPr calcId="152511"/>
</workbook>
</file>

<file path=xl/calcChain.xml><?xml version="1.0" encoding="utf-8"?>
<calcChain xmlns="http://schemas.openxmlformats.org/spreadsheetml/2006/main">
  <c r="G63" i="1" l="1"/>
  <c r="G4" i="1"/>
  <c r="G5" i="1"/>
  <c r="G64" i="1" s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3" i="1"/>
</calcChain>
</file>

<file path=xl/sharedStrings.xml><?xml version="1.0" encoding="utf-8"?>
<sst xmlns="http://schemas.openxmlformats.org/spreadsheetml/2006/main" count="191" uniqueCount="138">
  <si>
    <t>количество</t>
  </si>
  <si>
    <t>цена</t>
  </si>
  <si>
    <t>сумма</t>
  </si>
  <si>
    <t>международное наименование</t>
  </si>
  <si>
    <t xml:space="preserve">Декстроза </t>
  </si>
  <si>
    <t xml:space="preserve">Кальция глюконат </t>
  </si>
  <si>
    <t>Карбоцистеин</t>
  </si>
  <si>
    <t>Комплекс аминокислот</t>
  </si>
  <si>
    <t>Нистатин</t>
  </si>
  <si>
    <t>Нитроглицерин</t>
  </si>
  <si>
    <t xml:space="preserve">Парацетамол </t>
  </si>
  <si>
    <t>Сальбутамол</t>
  </si>
  <si>
    <t>Фолиевая кислота</t>
  </si>
  <si>
    <t>Хлорамфеникол</t>
  </si>
  <si>
    <t>Этанол</t>
  </si>
  <si>
    <t>Нифедипин</t>
  </si>
  <si>
    <t>Фентанил</t>
  </si>
  <si>
    <t xml:space="preserve">Морфин </t>
  </si>
  <si>
    <t>№ п/п</t>
  </si>
  <si>
    <t>Торговое наименование</t>
  </si>
  <si>
    <t>Глюкоза</t>
  </si>
  <si>
    <t>Мукасол</t>
  </si>
  <si>
    <t>Нитроглицерин-KZ</t>
  </si>
  <si>
    <t>Эфферальган</t>
  </si>
  <si>
    <t>Парацетамол</t>
  </si>
  <si>
    <t>Вентолин дыхательный раствор</t>
  </si>
  <si>
    <t xml:space="preserve">Синтомицин </t>
  </si>
  <si>
    <t>Спирт этиловый</t>
  </si>
  <si>
    <t>Морфина гидрохлорид</t>
  </si>
  <si>
    <t xml:space="preserve">     форма выпуска</t>
  </si>
  <si>
    <t>раствор для наружного применения 10% 10мл</t>
  </si>
  <si>
    <t>раствор для инфузий 10% 200мл</t>
  </si>
  <si>
    <t>таблетки 0,5г</t>
  </si>
  <si>
    <t>сироп по 120 мл</t>
  </si>
  <si>
    <t>таблетки 500000 ЕД</t>
  </si>
  <si>
    <t>таблетки подъязычные 0,5мг</t>
  </si>
  <si>
    <t>суппазитории ректальные 80мг</t>
  </si>
  <si>
    <t>суппазитории ректальные 250мг</t>
  </si>
  <si>
    <t>таблетки 500мг</t>
  </si>
  <si>
    <t>раствор для небулайзера 5мг/мл, 20мл</t>
  </si>
  <si>
    <t>таблетки, покрытые оболочкой 100 мг</t>
  </si>
  <si>
    <t>таблетки 1мг</t>
  </si>
  <si>
    <t>линимент 10% 25 г</t>
  </si>
  <si>
    <t>раствор для наружного применения 70%  100 мл</t>
  </si>
  <si>
    <t>раствор для инъекций 0,005% по 2мл</t>
  </si>
  <si>
    <t>раствор для инъекций 1% по 1мл</t>
  </si>
  <si>
    <t xml:space="preserve">Аммиак раствор </t>
  </si>
  <si>
    <t>раствор для инъекций 10% по 5 мл</t>
  </si>
  <si>
    <t>Аминокислоты</t>
  </si>
  <si>
    <t>Аминовен Инфант</t>
  </si>
  <si>
    <t>Амри-К</t>
  </si>
  <si>
    <t>раствор в/м 10 мг/мл</t>
  </si>
  <si>
    <t>Фитоменадион</t>
  </si>
  <si>
    <t>Йод</t>
  </si>
  <si>
    <t>раствор спиртовой 5% 20 мл</t>
  </si>
  <si>
    <t>Бриллиантовый зеленый</t>
  </si>
  <si>
    <t>раствор спиртовой 1% по 20 мл</t>
  </si>
  <si>
    <t>Тетрациклин</t>
  </si>
  <si>
    <t>Левомицетин-Дарница</t>
  </si>
  <si>
    <t>таблетки 500 мг</t>
  </si>
  <si>
    <t>Тетрациклина гидрохлорид</t>
  </si>
  <si>
    <t>Ампициллин</t>
  </si>
  <si>
    <t>Ампициллина тригидрат</t>
  </si>
  <si>
    <t>таблетки 250 мг</t>
  </si>
  <si>
    <t xml:space="preserve">Раствор поляризующий </t>
  </si>
  <si>
    <t>раствор для инфузий 200мл стерильно</t>
  </si>
  <si>
    <t xml:space="preserve">Фурациллин </t>
  </si>
  <si>
    <t>раствор 0,02% 200мл стерильно</t>
  </si>
  <si>
    <t>Натрия хлорид</t>
  </si>
  <si>
    <t xml:space="preserve">Трисоль </t>
  </si>
  <si>
    <t xml:space="preserve">Фенобарбитал </t>
  </si>
  <si>
    <t xml:space="preserve">порошок 0,005+глюкоза 0,15г </t>
  </si>
  <si>
    <t xml:space="preserve">Перекись водорода </t>
  </si>
  <si>
    <t xml:space="preserve">Рингер </t>
  </si>
  <si>
    <t>Рингера</t>
  </si>
  <si>
    <t>Натрия гидрокорбанат</t>
  </si>
  <si>
    <t xml:space="preserve">Вода дистиллированная </t>
  </si>
  <si>
    <t>в 1 литрах</t>
  </si>
  <si>
    <t xml:space="preserve">Формалин </t>
  </si>
  <si>
    <t>раствор 40% 200мл</t>
  </si>
  <si>
    <t>Йод,калия йодид,глицерин ,вода</t>
  </si>
  <si>
    <t>Люголя раствор с глицерином</t>
  </si>
  <si>
    <t>раствор на глицерине 50мл</t>
  </si>
  <si>
    <t xml:space="preserve">Хлоргексидин </t>
  </si>
  <si>
    <t>раствор 4% 150мл стерильно</t>
  </si>
  <si>
    <t>Атропина сульфат</t>
  </si>
  <si>
    <t>раствор для инъекций 1мг/мл</t>
  </si>
  <si>
    <t>Инфезол 100</t>
  </si>
  <si>
    <t>раствор для инфузий, 250мл</t>
  </si>
  <si>
    <t xml:space="preserve">Дисоль </t>
  </si>
  <si>
    <t>Менадиона натрия бисульфат</t>
  </si>
  <si>
    <t xml:space="preserve">Викасол </t>
  </si>
  <si>
    <t>раствор для инъекций 1% 1мл</t>
  </si>
  <si>
    <t>раствор для инфузий 5% 200мл</t>
  </si>
  <si>
    <t>мазь для наружного применения 100000 ЕД/1г</t>
  </si>
  <si>
    <t>Амброксол</t>
  </si>
  <si>
    <t>Амбро</t>
  </si>
  <si>
    <t>раствор для инфузий 5% 400мл</t>
  </si>
  <si>
    <t>промедол</t>
  </si>
  <si>
    <t>тримеперидин</t>
  </si>
  <si>
    <t>раствор для инъекций 2% по 1мл</t>
  </si>
  <si>
    <t>Трамадол</t>
  </si>
  <si>
    <t>раствор для инъекций 5% по 2мл</t>
  </si>
  <si>
    <t>диазепам</t>
  </si>
  <si>
    <t>реланиум</t>
  </si>
  <si>
    <t>раствор для в/м и в/в инъекций 5мг/мл по 2мл</t>
  </si>
  <si>
    <t>Коагил-VII</t>
  </si>
  <si>
    <t>лиофилизат для приготовления раствора для внутривенного введения 2,4 мг</t>
  </si>
  <si>
    <t>Эптаког альфа (активированный)</t>
  </si>
  <si>
    <t>Аминоплазмаль 10% Е</t>
  </si>
  <si>
    <t>раствор для инфузий, 500 мл</t>
  </si>
  <si>
    <t xml:space="preserve">Дидрогестерон </t>
  </si>
  <si>
    <t>Дюфастон®</t>
  </si>
  <si>
    <t>таблетки 10 мг</t>
  </si>
  <si>
    <t>мазь глазная 1% по 10 г</t>
  </si>
  <si>
    <t>таблетки 200мг</t>
  </si>
  <si>
    <t>раствор для наружного применения 90%  100 мл</t>
  </si>
  <si>
    <t xml:space="preserve">Аммиак </t>
  </si>
  <si>
    <t>сироп для детей по 7,5 мг 40 мл</t>
  </si>
  <si>
    <t>Дицинон®</t>
  </si>
  <si>
    <t xml:space="preserve">Этамзилат </t>
  </si>
  <si>
    <t>раствор для инфузий 10% по 100 мл</t>
  </si>
  <si>
    <t>Ацетилсалициловая кислота</t>
  </si>
  <si>
    <t>Вода для инъекций</t>
  </si>
  <si>
    <t>раствор для инъекций 5 мл</t>
  </si>
  <si>
    <t>раствор 3% 90мл</t>
  </si>
  <si>
    <t xml:space="preserve">Декспантенол </t>
  </si>
  <si>
    <t>аэрозоль для наружного применения 117 г</t>
  </si>
  <si>
    <t>таблетки,покрытые оболочкой 20мг</t>
  </si>
  <si>
    <t>раствор 0,05% 100мл</t>
  </si>
  <si>
    <t xml:space="preserve">раствор для инфузий 200 мл </t>
  </si>
  <si>
    <t xml:space="preserve">раствор для инфузий 0,9% 400 мл </t>
  </si>
  <si>
    <t>раствор для инфузий 0,9% 500 мл</t>
  </si>
  <si>
    <t xml:space="preserve">раствор для инфузий 0,9 % 250 мл </t>
  </si>
  <si>
    <t xml:space="preserve">раствор для инфузий 0,9% 100 мл </t>
  </si>
  <si>
    <t>Натрия оксибутират</t>
  </si>
  <si>
    <t>раствор для инъекций 200 мг/мл по 10 мл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</si>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</sst>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>
      <alignment horizontal="center"/>
    </xf>
    <xf numFmtId="43" fontId="3" fillId="0" borderId="0" applyFont="0" applyFill="0" applyBorder="0" applyAlignment="0" applyProtection="0"/>
    <xf numFmtId="0" fontId="2" fillId="0" borderId="0"/>
    <xf numFmtId="0" fontId="4" fillId="0" borderId="0"/>
  </cellStyleXfs>
  <cellXfs count="41">
    <xf numFmtId="0" fontId="0" fillId="0" borderId="0" xfId="0"/>
    <xf numFmtId="0" fontId="5" fillId="0" borderId="0" xfId="0" applyFont="1"/>
    <xf numFmtId="0" fontId="5" fillId="2" borderId="0" xfId="0" applyFont="1" applyFill="1"/>
    <xf numFmtId="0" fontId="5" fillId="0" borderId="0" xfId="0" applyFont="1" applyBorder="1"/>
    <xf numFmtId="0" fontId="1" fillId="2" borderId="1" xfId="0" applyFont="1" applyFill="1" applyBorder="1"/>
    <xf numFmtId="0" fontId="7" fillId="0" borderId="0" xfId="0" applyFont="1"/>
    <xf numFmtId="0" fontId="5" fillId="2" borderId="1" xfId="0" applyFont="1" applyFill="1" applyBorder="1"/>
    <xf numFmtId="0" fontId="1" fillId="2" borderId="3" xfId="0" applyFont="1" applyFill="1" applyBorder="1" applyAlignment="1" applyProtection="1">
      <alignment vertical="center" wrapText="1"/>
    </xf>
    <xf numFmtId="4" fontId="1" fillId="2" borderId="0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/>
    <xf numFmtId="0" fontId="9" fillId="2" borderId="0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vertical="center" wrapText="1"/>
    </xf>
    <xf numFmtId="0" fontId="1" fillId="2" borderId="4" xfId="0" applyFont="1" applyFill="1" applyBorder="1" applyAlignment="1" applyProtection="1">
      <alignment vertical="center" wrapText="1"/>
    </xf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1" fillId="2" borderId="3" xfId="0" applyFont="1" applyFill="1" applyBorder="1"/>
    <xf numFmtId="0" fontId="5" fillId="2" borderId="3" xfId="0" applyFont="1" applyFill="1" applyBorder="1"/>
    <xf numFmtId="0" fontId="1" fillId="2" borderId="1" xfId="0" applyFont="1" applyFill="1" applyBorder="1" applyAlignment="1" applyProtection="1">
      <alignment vertical="center" wrapText="1"/>
    </xf>
    <xf numFmtId="0" fontId="1" fillId="2" borderId="1" xfId="4" applyNumberFormat="1" applyFont="1" applyFill="1" applyBorder="1" applyAlignment="1" applyProtection="1">
      <alignment horizontal="right" wrapText="1"/>
    </xf>
    <xf numFmtId="0" fontId="5" fillId="2" borderId="1" xfId="0" applyFont="1" applyFill="1" applyBorder="1" applyAlignment="1">
      <alignment wrapText="1"/>
    </xf>
    <xf numFmtId="0" fontId="5" fillId="2" borderId="5" xfId="0" applyFont="1" applyFill="1" applyBorder="1"/>
    <xf numFmtId="0" fontId="7" fillId="2" borderId="1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5" fillId="2" borderId="8" xfId="0" applyFont="1" applyFill="1" applyBorder="1"/>
    <xf numFmtId="0" fontId="5" fillId="2" borderId="9" xfId="0" applyFont="1" applyFill="1" applyBorder="1"/>
    <xf numFmtId="0" fontId="5" fillId="2" borderId="2" xfId="0" applyFont="1" applyFill="1" applyBorder="1"/>
    <xf numFmtId="0" fontId="1" fillId="2" borderId="1" xfId="0" applyNumberFormat="1" applyFont="1" applyFill="1" applyBorder="1" applyAlignment="1" applyProtection="1">
      <alignment horizontal="right" vertical="center" wrapText="1"/>
    </xf>
    <xf numFmtId="0" fontId="8" fillId="2" borderId="1" xfId="0" applyFont="1" applyFill="1" applyBorder="1"/>
    <xf numFmtId="0" fontId="5" fillId="2" borderId="4" xfId="0" applyFont="1" applyFill="1" applyBorder="1"/>
    <xf numFmtId="43" fontId="1" fillId="2" borderId="1" xfId="3" applyFont="1" applyFill="1" applyBorder="1" applyAlignment="1" applyProtection="1">
      <alignment horizontal="right" vertical="center"/>
    </xf>
    <xf numFmtId="43" fontId="1" fillId="2" borderId="3" xfId="3" applyFont="1" applyFill="1" applyBorder="1" applyAlignment="1" applyProtection="1">
      <alignment horizontal="right" vertical="center"/>
    </xf>
    <xf numFmtId="43" fontId="1" fillId="2" borderId="7" xfId="3" applyFont="1" applyFill="1" applyBorder="1" applyAlignment="1" applyProtection="1">
      <alignment horizontal="right" vertical="center"/>
    </xf>
    <xf numFmtId="43" fontId="7" fillId="0" borderId="1" xfId="3" applyFont="1" applyBorder="1" applyAlignment="1">
      <alignment horizontal="right" vertical="center"/>
    </xf>
    <xf numFmtId="43" fontId="1" fillId="2" borderId="1" xfId="3" applyFont="1" applyFill="1" applyBorder="1" applyAlignment="1">
      <alignment horizontal="right" vertical="center"/>
    </xf>
    <xf numFmtId="43" fontId="5" fillId="2" borderId="1" xfId="3" applyFont="1" applyFill="1" applyBorder="1" applyAlignment="1">
      <alignment horizontal="right" vertical="center"/>
    </xf>
    <xf numFmtId="43" fontId="5" fillId="2" borderId="6" xfId="3" applyFont="1" applyFill="1" applyBorder="1" applyAlignment="1">
      <alignment horizontal="right" vertical="center"/>
    </xf>
    <xf numFmtId="43" fontId="5" fillId="2" borderId="3" xfId="3" applyFont="1" applyFill="1" applyBorder="1" applyAlignment="1">
      <alignment horizontal="right" vertical="center"/>
    </xf>
    <xf numFmtId="43" fontId="5" fillId="0" borderId="0" xfId="0" applyNumberFormat="1" applyFont="1"/>
    <xf numFmtId="0" fontId="5" fillId="0" borderId="10" xfId="0" applyFont="1" applyBorder="1" applyAlignment="1">
      <alignment horizontal="right"/>
    </xf>
  </cellXfs>
  <cellStyles count="6">
    <cellStyle name="Обычный" xfId="0" builtinId="0"/>
    <cellStyle name="Обычный 2" xfId="1"/>
    <cellStyle name="Обычный 3" xfId="4"/>
    <cellStyle name="Обычный 5" xfId="5"/>
    <cellStyle name="Стиль 1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abSelected="1" view="pageBreakPreview" zoomScale="60" zoomScaleNormal="100" workbookViewId="0">
      <selection activeCell="H18" sqref="H18"/>
    </sheetView>
  </sheetViews>
  <sheetFormatPr defaultRowHeight="12.75" x14ac:dyDescent="0.2"/>
  <cols>
    <col min="1" max="1" width="5.42578125" style="1" customWidth="1"/>
    <col min="2" max="2" width="30.28515625" style="1" customWidth="1"/>
    <col min="3" max="3" width="28.5703125" style="1" customWidth="1"/>
    <col min="4" max="4" width="42.140625" style="1" customWidth="1"/>
    <col min="5" max="5" width="12" style="1" customWidth="1"/>
    <col min="6" max="6" width="14.42578125" style="1" customWidth="1"/>
    <col min="7" max="7" width="14.5703125" style="1" customWidth="1"/>
    <col min="8" max="8" width="17.5703125" style="1" customWidth="1"/>
    <col min="9" max="9" width="16.140625" style="1" customWidth="1"/>
    <col min="10" max="16384" width="9.140625" style="1"/>
  </cols>
  <sheetData>
    <row r="1" spans="1:9" x14ac:dyDescent="0.2">
      <c r="F1" s="40" t="s">
        <v>137</v>
      </c>
      <c r="G1" s="40"/>
    </row>
    <row r="2" spans="1:9" ht="23.25" customHeight="1" x14ac:dyDescent="0.2">
      <c r="A2" s="13" t="s">
        <v>18</v>
      </c>
      <c r="B2" s="14" t="s">
        <v>3</v>
      </c>
      <c r="C2" s="13" t="s">
        <v>19</v>
      </c>
      <c r="D2" s="13" t="s">
        <v>29</v>
      </c>
      <c r="E2" s="13" t="s">
        <v>0</v>
      </c>
      <c r="F2" s="13" t="s">
        <v>1</v>
      </c>
      <c r="G2" s="13" t="s">
        <v>2</v>
      </c>
      <c r="H2" s="15"/>
      <c r="I2" s="16"/>
    </row>
    <row r="3" spans="1:9" ht="12.75" customHeight="1" x14ac:dyDescent="0.2">
      <c r="A3" s="9">
        <v>1</v>
      </c>
      <c r="B3" s="17" t="s">
        <v>48</v>
      </c>
      <c r="C3" s="4" t="s">
        <v>49</v>
      </c>
      <c r="D3" s="4" t="s">
        <v>121</v>
      </c>
      <c r="E3" s="4">
        <v>10</v>
      </c>
      <c r="F3" s="35">
        <v>6249.6</v>
      </c>
      <c r="G3" s="35">
        <f>E3*F3</f>
        <v>62496</v>
      </c>
      <c r="H3" s="3"/>
      <c r="I3" s="3"/>
    </row>
    <row r="4" spans="1:9" ht="12.75" customHeight="1" x14ac:dyDescent="0.2">
      <c r="A4" s="9">
        <v>2</v>
      </c>
      <c r="B4" s="18" t="s">
        <v>95</v>
      </c>
      <c r="C4" s="18" t="s">
        <v>96</v>
      </c>
      <c r="D4" s="6" t="s">
        <v>118</v>
      </c>
      <c r="E4" s="6">
        <v>300</v>
      </c>
      <c r="F4" s="31">
        <v>363.05</v>
      </c>
      <c r="G4" s="35">
        <f t="shared" ref="G4:G63" si="0">E4*F4</f>
        <v>108915</v>
      </c>
      <c r="H4" s="5"/>
      <c r="I4" s="3"/>
    </row>
    <row r="5" spans="1:9" ht="12.75" customHeight="1" x14ac:dyDescent="0.2">
      <c r="A5" s="9">
        <v>3</v>
      </c>
      <c r="B5" s="18" t="s">
        <v>48</v>
      </c>
      <c r="C5" s="19" t="s">
        <v>109</v>
      </c>
      <c r="D5" s="19" t="s">
        <v>110</v>
      </c>
      <c r="E5" s="20">
        <v>5</v>
      </c>
      <c r="F5" s="31">
        <v>964.78</v>
      </c>
      <c r="G5" s="35">
        <f t="shared" si="0"/>
        <v>4823.8999999999996</v>
      </c>
      <c r="H5" s="3"/>
      <c r="I5" s="3"/>
    </row>
    <row r="6" spans="1:9" ht="12.75" customHeight="1" x14ac:dyDescent="0.2">
      <c r="A6" s="9">
        <v>4</v>
      </c>
      <c r="B6" s="18" t="s">
        <v>46</v>
      </c>
      <c r="C6" s="6" t="s">
        <v>117</v>
      </c>
      <c r="D6" s="21" t="s">
        <v>30</v>
      </c>
      <c r="E6" s="6">
        <v>30</v>
      </c>
      <c r="F6" s="36">
        <v>26.97</v>
      </c>
      <c r="G6" s="35">
        <f t="shared" si="0"/>
        <v>809.09999999999991</v>
      </c>
      <c r="H6" s="3"/>
      <c r="I6" s="3"/>
    </row>
    <row r="7" spans="1:9" ht="12.75" customHeight="1" x14ac:dyDescent="0.2">
      <c r="A7" s="9">
        <v>5</v>
      </c>
      <c r="B7" s="18" t="s">
        <v>61</v>
      </c>
      <c r="C7" s="6" t="s">
        <v>62</v>
      </c>
      <c r="D7" s="6" t="s">
        <v>63</v>
      </c>
      <c r="E7" s="6">
        <v>460</v>
      </c>
      <c r="F7" s="36">
        <v>4.66</v>
      </c>
      <c r="G7" s="35">
        <f t="shared" si="0"/>
        <v>2143.6</v>
      </c>
      <c r="H7" s="3"/>
      <c r="I7" s="3"/>
    </row>
    <row r="8" spans="1:9" ht="12.75" customHeight="1" x14ac:dyDescent="0.2">
      <c r="A8" s="9">
        <v>6</v>
      </c>
      <c r="B8" s="18" t="s">
        <v>85</v>
      </c>
      <c r="C8" s="6" t="s">
        <v>85</v>
      </c>
      <c r="D8" s="6" t="s">
        <v>86</v>
      </c>
      <c r="E8" s="6">
        <v>200</v>
      </c>
      <c r="F8" s="36">
        <v>14.45</v>
      </c>
      <c r="G8" s="35">
        <f t="shared" si="0"/>
        <v>2890</v>
      </c>
      <c r="H8" s="3"/>
      <c r="I8" s="3"/>
    </row>
    <row r="9" spans="1:9" ht="12.75" customHeight="1" x14ac:dyDescent="0.2">
      <c r="A9" s="9">
        <v>7</v>
      </c>
      <c r="B9" s="6" t="s">
        <v>122</v>
      </c>
      <c r="C9" s="6" t="s">
        <v>122</v>
      </c>
      <c r="D9" s="6" t="s">
        <v>38</v>
      </c>
      <c r="E9" s="22">
        <v>2000</v>
      </c>
      <c r="F9" s="36">
        <v>1.97</v>
      </c>
      <c r="G9" s="35">
        <f t="shared" si="0"/>
        <v>3940</v>
      </c>
      <c r="H9" s="3"/>
      <c r="I9" s="3"/>
    </row>
    <row r="10" spans="1:9" ht="12.75" customHeight="1" x14ac:dyDescent="0.2">
      <c r="A10" s="9">
        <v>8</v>
      </c>
      <c r="B10" s="23" t="s">
        <v>123</v>
      </c>
      <c r="C10" s="23" t="s">
        <v>123</v>
      </c>
      <c r="D10" s="24" t="s">
        <v>124</v>
      </c>
      <c r="E10" s="25">
        <v>50</v>
      </c>
      <c r="F10" s="34">
        <v>22.94</v>
      </c>
      <c r="G10" s="35">
        <f t="shared" si="0"/>
        <v>1147</v>
      </c>
      <c r="H10" s="3"/>
      <c r="I10" s="3"/>
    </row>
    <row r="11" spans="1:9" ht="12.75" customHeight="1" x14ac:dyDescent="0.2">
      <c r="A11" s="9">
        <v>9</v>
      </c>
      <c r="B11" s="26" t="s">
        <v>55</v>
      </c>
      <c r="C11" s="27" t="s">
        <v>55</v>
      </c>
      <c r="D11" s="27" t="s">
        <v>56</v>
      </c>
      <c r="E11" s="6">
        <v>105</v>
      </c>
      <c r="F11" s="37">
        <v>42.86</v>
      </c>
      <c r="G11" s="35">
        <f t="shared" si="0"/>
        <v>4500.3</v>
      </c>
      <c r="H11" s="3"/>
      <c r="I11" s="3"/>
    </row>
    <row r="12" spans="1:9" ht="12.75" customHeight="1" x14ac:dyDescent="0.2">
      <c r="A12" s="9">
        <v>10</v>
      </c>
      <c r="B12" s="18" t="s">
        <v>76</v>
      </c>
      <c r="C12" s="6" t="s">
        <v>76</v>
      </c>
      <c r="D12" s="6" t="s">
        <v>77</v>
      </c>
      <c r="E12" s="6">
        <v>80</v>
      </c>
      <c r="F12" s="36">
        <v>330</v>
      </c>
      <c r="G12" s="35">
        <f t="shared" si="0"/>
        <v>26400</v>
      </c>
      <c r="H12" s="3"/>
      <c r="I12" s="3"/>
    </row>
    <row r="13" spans="1:9" ht="12.75" customHeight="1" x14ac:dyDescent="0.2">
      <c r="A13" s="9">
        <v>11</v>
      </c>
      <c r="B13" s="18" t="s">
        <v>4</v>
      </c>
      <c r="C13" s="6" t="s">
        <v>20</v>
      </c>
      <c r="D13" s="6" t="s">
        <v>97</v>
      </c>
      <c r="E13" s="6">
        <v>100</v>
      </c>
      <c r="F13" s="36">
        <v>141.37</v>
      </c>
      <c r="G13" s="35">
        <f t="shared" si="0"/>
        <v>14137</v>
      </c>
      <c r="H13" s="3"/>
      <c r="I13" s="3"/>
    </row>
    <row r="14" spans="1:9" ht="12.75" customHeight="1" x14ac:dyDescent="0.2">
      <c r="A14" s="9">
        <v>12</v>
      </c>
      <c r="B14" s="18" t="s">
        <v>4</v>
      </c>
      <c r="C14" s="6" t="s">
        <v>20</v>
      </c>
      <c r="D14" s="6" t="s">
        <v>31</v>
      </c>
      <c r="E14" s="6">
        <v>200</v>
      </c>
      <c r="F14" s="36">
        <v>166.74</v>
      </c>
      <c r="G14" s="35">
        <f t="shared" si="0"/>
        <v>33348</v>
      </c>
      <c r="H14" s="3"/>
      <c r="I14" s="3"/>
    </row>
    <row r="15" spans="1:9" ht="12.75" customHeight="1" x14ac:dyDescent="0.2">
      <c r="A15" s="9">
        <v>13</v>
      </c>
      <c r="B15" s="18" t="s">
        <v>4</v>
      </c>
      <c r="C15" s="6" t="s">
        <v>20</v>
      </c>
      <c r="D15" s="6" t="s">
        <v>93</v>
      </c>
      <c r="E15" s="6">
        <v>5000</v>
      </c>
      <c r="F15" s="36">
        <v>119.34</v>
      </c>
      <c r="G15" s="35">
        <f t="shared" si="0"/>
        <v>596700</v>
      </c>
      <c r="H15" s="3"/>
      <c r="I15" s="3"/>
    </row>
    <row r="16" spans="1:9" ht="12.75" customHeight="1" x14ac:dyDescent="0.2">
      <c r="A16" s="9">
        <v>14</v>
      </c>
      <c r="B16" s="17" t="s">
        <v>103</v>
      </c>
      <c r="C16" s="6" t="s">
        <v>104</v>
      </c>
      <c r="D16" s="6" t="s">
        <v>105</v>
      </c>
      <c r="E16" s="6">
        <v>200</v>
      </c>
      <c r="F16" s="36">
        <v>84.72</v>
      </c>
      <c r="G16" s="35">
        <f t="shared" si="0"/>
        <v>16944</v>
      </c>
      <c r="H16" s="3"/>
      <c r="I16" s="3"/>
    </row>
    <row r="17" spans="1:9" ht="12.75" customHeight="1" x14ac:dyDescent="0.2">
      <c r="A17" s="9">
        <v>15</v>
      </c>
      <c r="B17" s="7" t="s">
        <v>111</v>
      </c>
      <c r="C17" s="19" t="s">
        <v>112</v>
      </c>
      <c r="D17" s="19" t="s">
        <v>113</v>
      </c>
      <c r="E17" s="28">
        <v>2500</v>
      </c>
      <c r="F17" s="31">
        <v>139.38</v>
      </c>
      <c r="G17" s="35">
        <f t="shared" si="0"/>
        <v>348450</v>
      </c>
      <c r="H17" s="8"/>
      <c r="I17" s="3"/>
    </row>
    <row r="18" spans="1:9" ht="12.75" customHeight="1" x14ac:dyDescent="0.2">
      <c r="A18" s="9">
        <v>16</v>
      </c>
      <c r="B18" s="18" t="s">
        <v>53</v>
      </c>
      <c r="C18" s="6" t="s">
        <v>53</v>
      </c>
      <c r="D18" s="6" t="s">
        <v>54</v>
      </c>
      <c r="E18" s="6">
        <v>50</v>
      </c>
      <c r="F18" s="36">
        <v>70.349999999999994</v>
      </c>
      <c r="G18" s="35">
        <f t="shared" si="0"/>
        <v>3517.4999999999995</v>
      </c>
      <c r="H18" s="3"/>
      <c r="I18" s="3"/>
    </row>
    <row r="19" spans="1:9" ht="12.75" customHeight="1" x14ac:dyDescent="0.2">
      <c r="A19" s="9">
        <v>17</v>
      </c>
      <c r="B19" s="18" t="s">
        <v>80</v>
      </c>
      <c r="C19" s="6" t="s">
        <v>81</v>
      </c>
      <c r="D19" s="6" t="s">
        <v>82</v>
      </c>
      <c r="E19" s="6">
        <v>30</v>
      </c>
      <c r="F19" s="36">
        <v>351</v>
      </c>
      <c r="G19" s="35">
        <f t="shared" si="0"/>
        <v>10530</v>
      </c>
      <c r="H19" s="3"/>
      <c r="I19" s="3"/>
    </row>
    <row r="20" spans="1:9" ht="12.75" customHeight="1" x14ac:dyDescent="0.2">
      <c r="A20" s="9">
        <v>18</v>
      </c>
      <c r="B20" s="18" t="s">
        <v>5</v>
      </c>
      <c r="C20" s="6" t="s">
        <v>5</v>
      </c>
      <c r="D20" s="6" t="s">
        <v>47</v>
      </c>
      <c r="E20" s="6">
        <v>500</v>
      </c>
      <c r="F20" s="36">
        <v>22.68</v>
      </c>
      <c r="G20" s="35">
        <f t="shared" si="0"/>
        <v>11340</v>
      </c>
      <c r="H20" s="3"/>
      <c r="I20" s="3"/>
    </row>
    <row r="21" spans="1:9" ht="12.75" customHeight="1" x14ac:dyDescent="0.2">
      <c r="A21" s="9">
        <v>19</v>
      </c>
      <c r="B21" s="18" t="s">
        <v>5</v>
      </c>
      <c r="C21" s="6" t="s">
        <v>5</v>
      </c>
      <c r="D21" s="6" t="s">
        <v>32</v>
      </c>
      <c r="E21" s="6">
        <v>3000</v>
      </c>
      <c r="F21" s="36">
        <v>1.18</v>
      </c>
      <c r="G21" s="35">
        <f t="shared" si="0"/>
        <v>3540</v>
      </c>
      <c r="H21" s="3"/>
      <c r="I21" s="3"/>
    </row>
    <row r="22" spans="1:9" ht="12.75" customHeight="1" x14ac:dyDescent="0.2">
      <c r="A22" s="9">
        <v>20</v>
      </c>
      <c r="B22" s="18" t="s">
        <v>6</v>
      </c>
      <c r="C22" s="6" t="s">
        <v>21</v>
      </c>
      <c r="D22" s="6" t="s">
        <v>33</v>
      </c>
      <c r="E22" s="6">
        <v>300</v>
      </c>
      <c r="F22" s="36">
        <v>498.02</v>
      </c>
      <c r="G22" s="35">
        <f t="shared" si="0"/>
        <v>149406</v>
      </c>
      <c r="H22" s="3"/>
      <c r="I22" s="3"/>
    </row>
    <row r="23" spans="1:9" ht="12.75" customHeight="1" x14ac:dyDescent="0.2">
      <c r="A23" s="9">
        <v>21</v>
      </c>
      <c r="B23" s="18" t="s">
        <v>7</v>
      </c>
      <c r="C23" s="6" t="s">
        <v>87</v>
      </c>
      <c r="D23" s="6" t="s">
        <v>88</v>
      </c>
      <c r="E23" s="6">
        <v>50</v>
      </c>
      <c r="F23" s="31">
        <v>3272.25</v>
      </c>
      <c r="G23" s="35">
        <f t="shared" si="0"/>
        <v>163612.5</v>
      </c>
      <c r="H23" s="3"/>
      <c r="I23" s="3"/>
    </row>
    <row r="24" spans="1:9" ht="12.75" customHeight="1" x14ac:dyDescent="0.2">
      <c r="A24" s="9">
        <v>22</v>
      </c>
      <c r="B24" s="6" t="s">
        <v>90</v>
      </c>
      <c r="C24" s="6" t="s">
        <v>91</v>
      </c>
      <c r="D24" s="6" t="s">
        <v>92</v>
      </c>
      <c r="E24" s="6">
        <v>20</v>
      </c>
      <c r="F24" s="36">
        <v>21.92</v>
      </c>
      <c r="G24" s="35">
        <f t="shared" si="0"/>
        <v>438.40000000000003</v>
      </c>
      <c r="H24" s="3"/>
      <c r="I24" s="3"/>
    </row>
    <row r="25" spans="1:9" ht="12.75" customHeight="1" x14ac:dyDescent="0.2">
      <c r="A25" s="9">
        <v>23</v>
      </c>
      <c r="B25" s="17" t="s">
        <v>17</v>
      </c>
      <c r="C25" s="4" t="s">
        <v>28</v>
      </c>
      <c r="D25" s="4" t="s">
        <v>45</v>
      </c>
      <c r="E25" s="4">
        <v>150</v>
      </c>
      <c r="F25" s="35">
        <v>85.82</v>
      </c>
      <c r="G25" s="35">
        <f t="shared" si="0"/>
        <v>12872.999999999998</v>
      </c>
      <c r="H25" s="3"/>
      <c r="I25" s="3"/>
    </row>
    <row r="26" spans="1:9" ht="12.75" customHeight="1" x14ac:dyDescent="0.2">
      <c r="A26" s="9">
        <v>24</v>
      </c>
      <c r="B26" s="6" t="s">
        <v>75</v>
      </c>
      <c r="C26" s="6" t="s">
        <v>75</v>
      </c>
      <c r="D26" s="6" t="s">
        <v>84</v>
      </c>
      <c r="E26" s="6">
        <v>20</v>
      </c>
      <c r="F26" s="36">
        <v>330</v>
      </c>
      <c r="G26" s="35">
        <f t="shared" si="0"/>
        <v>6600</v>
      </c>
      <c r="H26" s="3"/>
      <c r="I26" s="3"/>
    </row>
    <row r="27" spans="1:9" ht="12.75" customHeight="1" x14ac:dyDescent="0.2">
      <c r="A27" s="9">
        <v>25</v>
      </c>
      <c r="B27" s="6" t="s">
        <v>68</v>
      </c>
      <c r="C27" s="6" t="s">
        <v>69</v>
      </c>
      <c r="D27" s="6" t="s">
        <v>130</v>
      </c>
      <c r="E27" s="6">
        <v>1000</v>
      </c>
      <c r="F27" s="38">
        <v>211.12</v>
      </c>
      <c r="G27" s="35">
        <f t="shared" si="0"/>
        <v>211120</v>
      </c>
      <c r="H27" s="3"/>
      <c r="I27" s="3"/>
    </row>
    <row r="28" spans="1:9" ht="12.75" customHeight="1" x14ac:dyDescent="0.2">
      <c r="A28" s="9">
        <v>26</v>
      </c>
      <c r="B28" s="6" t="s">
        <v>68</v>
      </c>
      <c r="C28" s="6" t="s">
        <v>89</v>
      </c>
      <c r="D28" s="6" t="s">
        <v>130</v>
      </c>
      <c r="E28" s="6">
        <v>50</v>
      </c>
      <c r="F28" s="38">
        <v>119.11</v>
      </c>
      <c r="G28" s="35">
        <f t="shared" si="0"/>
        <v>5955.5</v>
      </c>
      <c r="H28" s="3"/>
      <c r="I28" s="3"/>
    </row>
    <row r="29" spans="1:9" ht="12.75" customHeight="1" x14ac:dyDescent="0.2">
      <c r="A29" s="9">
        <v>27</v>
      </c>
      <c r="B29" s="6" t="s">
        <v>68</v>
      </c>
      <c r="C29" s="6" t="s">
        <v>68</v>
      </c>
      <c r="D29" s="6" t="s">
        <v>131</v>
      </c>
      <c r="E29" s="6">
        <v>2000</v>
      </c>
      <c r="F29" s="32">
        <v>181.24</v>
      </c>
      <c r="G29" s="35">
        <f t="shared" si="0"/>
        <v>362480</v>
      </c>
      <c r="H29" s="3"/>
      <c r="I29" s="3"/>
    </row>
    <row r="30" spans="1:9" ht="12.75" customHeight="1" x14ac:dyDescent="0.2">
      <c r="A30" s="9">
        <v>28</v>
      </c>
      <c r="B30" s="6" t="s">
        <v>68</v>
      </c>
      <c r="C30" s="6" t="s">
        <v>68</v>
      </c>
      <c r="D30" s="6" t="s">
        <v>132</v>
      </c>
      <c r="E30" s="6">
        <v>100</v>
      </c>
      <c r="F30" s="38">
        <v>181.24</v>
      </c>
      <c r="G30" s="35">
        <f t="shared" si="0"/>
        <v>18124</v>
      </c>
      <c r="H30" s="3"/>
      <c r="I30" s="3"/>
    </row>
    <row r="31" spans="1:9" ht="12.75" customHeight="1" x14ac:dyDescent="0.2">
      <c r="A31" s="9">
        <v>29</v>
      </c>
      <c r="B31" s="6" t="s">
        <v>68</v>
      </c>
      <c r="C31" s="6" t="s">
        <v>68</v>
      </c>
      <c r="D31" s="18" t="s">
        <v>133</v>
      </c>
      <c r="E31" s="6">
        <v>2000</v>
      </c>
      <c r="F31" s="32">
        <v>132.07</v>
      </c>
      <c r="G31" s="35">
        <f t="shared" si="0"/>
        <v>264140</v>
      </c>
      <c r="H31" s="3"/>
      <c r="I31" s="3"/>
    </row>
    <row r="32" spans="1:9" ht="12.75" customHeight="1" x14ac:dyDescent="0.2">
      <c r="A32" s="9">
        <v>30</v>
      </c>
      <c r="B32" s="6" t="s">
        <v>68</v>
      </c>
      <c r="C32" s="6" t="s">
        <v>68</v>
      </c>
      <c r="D32" s="6" t="s">
        <v>134</v>
      </c>
      <c r="E32" s="6">
        <v>300</v>
      </c>
      <c r="F32" s="36">
        <v>105.76</v>
      </c>
      <c r="G32" s="35">
        <f t="shared" si="0"/>
        <v>31728</v>
      </c>
      <c r="H32" s="3"/>
      <c r="I32" s="3"/>
    </row>
    <row r="33" spans="1:14" ht="12.75" customHeight="1" x14ac:dyDescent="0.2">
      <c r="A33" s="9">
        <v>31</v>
      </c>
      <c r="B33" s="6" t="s">
        <v>8</v>
      </c>
      <c r="C33" s="6" t="s">
        <v>8</v>
      </c>
      <c r="D33" s="6" t="s">
        <v>34</v>
      </c>
      <c r="E33" s="6">
        <v>100</v>
      </c>
      <c r="F33" s="36">
        <v>10.220000000000001</v>
      </c>
      <c r="G33" s="35">
        <f t="shared" si="0"/>
        <v>1022.0000000000001</v>
      </c>
      <c r="H33" s="3"/>
      <c r="I33" s="3"/>
    </row>
    <row r="34" spans="1:14" ht="12.75" customHeight="1" x14ac:dyDescent="0.2">
      <c r="A34" s="9">
        <v>32</v>
      </c>
      <c r="B34" s="6" t="s">
        <v>8</v>
      </c>
      <c r="C34" s="6" t="s">
        <v>8</v>
      </c>
      <c r="D34" s="6" t="s">
        <v>94</v>
      </c>
      <c r="E34" s="6">
        <v>5</v>
      </c>
      <c r="F34" s="31">
        <v>155.09</v>
      </c>
      <c r="G34" s="35">
        <f t="shared" si="0"/>
        <v>775.45</v>
      </c>
      <c r="H34" s="8"/>
      <c r="I34" s="3"/>
      <c r="J34" s="3"/>
      <c r="K34" s="3"/>
      <c r="L34" s="3"/>
      <c r="M34" s="3"/>
      <c r="N34" s="3"/>
    </row>
    <row r="35" spans="1:14" ht="12.75" customHeight="1" x14ac:dyDescent="0.2">
      <c r="A35" s="9">
        <v>33</v>
      </c>
      <c r="B35" s="6" t="s">
        <v>9</v>
      </c>
      <c r="C35" s="6" t="s">
        <v>22</v>
      </c>
      <c r="D35" s="6" t="s">
        <v>35</v>
      </c>
      <c r="E35" s="6">
        <v>200</v>
      </c>
      <c r="F35" s="36">
        <v>2.82</v>
      </c>
      <c r="G35" s="35">
        <f t="shared" si="0"/>
        <v>564</v>
      </c>
      <c r="H35" s="3"/>
      <c r="I35" s="3"/>
      <c r="J35" s="3"/>
      <c r="K35" s="3"/>
      <c r="L35" s="3"/>
      <c r="M35" s="3"/>
      <c r="N35" s="3"/>
    </row>
    <row r="36" spans="1:14" ht="12.75" customHeight="1" x14ac:dyDescent="0.2">
      <c r="A36" s="9">
        <v>34</v>
      </c>
      <c r="B36" s="6" t="s">
        <v>15</v>
      </c>
      <c r="C36" s="6" t="s">
        <v>15</v>
      </c>
      <c r="D36" s="21" t="s">
        <v>128</v>
      </c>
      <c r="E36" s="6">
        <v>5000</v>
      </c>
      <c r="F36" s="36">
        <v>10.27</v>
      </c>
      <c r="G36" s="35">
        <f t="shared" si="0"/>
        <v>51350</v>
      </c>
      <c r="H36" s="3"/>
      <c r="I36" s="3"/>
      <c r="J36" s="3"/>
      <c r="K36" s="3"/>
      <c r="L36" s="3"/>
      <c r="M36" s="3"/>
      <c r="N36" s="3"/>
    </row>
    <row r="37" spans="1:14" ht="12.75" customHeight="1" x14ac:dyDescent="0.2">
      <c r="A37" s="9">
        <v>35</v>
      </c>
      <c r="B37" s="6" t="s">
        <v>10</v>
      </c>
      <c r="C37" s="6" t="s">
        <v>23</v>
      </c>
      <c r="D37" s="6" t="s">
        <v>36</v>
      </c>
      <c r="E37" s="6">
        <v>200</v>
      </c>
      <c r="F37" s="36">
        <v>15.59</v>
      </c>
      <c r="G37" s="35">
        <f t="shared" si="0"/>
        <v>3118</v>
      </c>
      <c r="H37" s="3"/>
      <c r="I37" s="3"/>
      <c r="J37" s="3"/>
      <c r="K37" s="3"/>
      <c r="L37" s="3"/>
      <c r="M37" s="3"/>
      <c r="N37" s="3"/>
    </row>
    <row r="38" spans="1:14" ht="12.75" customHeight="1" x14ac:dyDescent="0.2">
      <c r="A38" s="9">
        <v>36</v>
      </c>
      <c r="B38" s="6" t="s">
        <v>10</v>
      </c>
      <c r="C38" s="6" t="s">
        <v>24</v>
      </c>
      <c r="D38" s="6" t="s">
        <v>37</v>
      </c>
      <c r="E38" s="6">
        <v>1000</v>
      </c>
      <c r="F38" s="36">
        <v>17.55</v>
      </c>
      <c r="G38" s="35">
        <f t="shared" si="0"/>
        <v>17550</v>
      </c>
      <c r="H38" s="3"/>
      <c r="I38" s="3"/>
      <c r="J38" s="3"/>
      <c r="K38" s="3"/>
      <c r="L38" s="3"/>
      <c r="M38" s="3"/>
      <c r="N38" s="3"/>
    </row>
    <row r="39" spans="1:14" ht="12.75" customHeight="1" x14ac:dyDescent="0.2">
      <c r="A39" s="9">
        <v>37</v>
      </c>
      <c r="B39" s="6" t="s">
        <v>10</v>
      </c>
      <c r="C39" s="6" t="s">
        <v>24</v>
      </c>
      <c r="D39" s="6" t="s">
        <v>38</v>
      </c>
      <c r="E39" s="6">
        <v>3000</v>
      </c>
      <c r="F39" s="36">
        <v>2.1</v>
      </c>
      <c r="G39" s="35">
        <f t="shared" si="0"/>
        <v>6300</v>
      </c>
      <c r="H39" s="10"/>
      <c r="I39" s="10"/>
      <c r="J39" s="11"/>
      <c r="K39" s="11"/>
      <c r="L39" s="11"/>
      <c r="M39" s="8"/>
      <c r="N39" s="3"/>
    </row>
    <row r="40" spans="1:14" ht="12.75" customHeight="1" x14ac:dyDescent="0.2">
      <c r="A40" s="9">
        <v>38</v>
      </c>
      <c r="B40" s="6" t="s">
        <v>10</v>
      </c>
      <c r="C40" s="6" t="s">
        <v>24</v>
      </c>
      <c r="D40" s="6" t="s">
        <v>115</v>
      </c>
      <c r="E40" s="6">
        <v>1000</v>
      </c>
      <c r="F40" s="36">
        <v>1.23</v>
      </c>
      <c r="G40" s="35">
        <f t="shared" si="0"/>
        <v>1230</v>
      </c>
      <c r="H40" s="10"/>
      <c r="I40" s="10"/>
      <c r="J40" s="11"/>
      <c r="K40" s="11"/>
      <c r="L40" s="11"/>
      <c r="M40" s="8"/>
      <c r="N40" s="3"/>
    </row>
    <row r="41" spans="1:14" ht="12.75" customHeight="1" x14ac:dyDescent="0.2">
      <c r="A41" s="9">
        <v>39</v>
      </c>
      <c r="B41" s="6" t="s">
        <v>72</v>
      </c>
      <c r="C41" s="6" t="s">
        <v>72</v>
      </c>
      <c r="D41" s="6" t="s">
        <v>125</v>
      </c>
      <c r="E41" s="6">
        <v>150</v>
      </c>
      <c r="F41" s="36">
        <v>35.340000000000003</v>
      </c>
      <c r="G41" s="35">
        <f t="shared" si="0"/>
        <v>5301.0000000000009</v>
      </c>
      <c r="H41" s="3"/>
      <c r="I41" s="3"/>
    </row>
    <row r="42" spans="1:14" ht="12.75" customHeight="1" x14ac:dyDescent="0.2">
      <c r="A42" s="9">
        <v>40</v>
      </c>
      <c r="B42" s="6" t="s">
        <v>64</v>
      </c>
      <c r="C42" s="6" t="s">
        <v>64</v>
      </c>
      <c r="D42" s="6" t="s">
        <v>65</v>
      </c>
      <c r="E42" s="6">
        <v>2000</v>
      </c>
      <c r="F42" s="36">
        <v>233</v>
      </c>
      <c r="G42" s="35">
        <f t="shared" si="0"/>
        <v>466000</v>
      </c>
      <c r="H42" s="3"/>
      <c r="I42" s="3"/>
    </row>
    <row r="43" spans="1:14" ht="12.75" customHeight="1" x14ac:dyDescent="0.2">
      <c r="A43" s="9">
        <v>41</v>
      </c>
      <c r="B43" s="6" t="s">
        <v>73</v>
      </c>
      <c r="C43" s="6" t="s">
        <v>74</v>
      </c>
      <c r="D43" s="6" t="s">
        <v>65</v>
      </c>
      <c r="E43" s="6">
        <v>500</v>
      </c>
      <c r="F43" s="36">
        <v>194</v>
      </c>
      <c r="G43" s="35">
        <f t="shared" si="0"/>
        <v>97000</v>
      </c>
      <c r="H43" s="3"/>
      <c r="I43" s="3"/>
    </row>
    <row r="44" spans="1:14" ht="12.75" customHeight="1" x14ac:dyDescent="0.2">
      <c r="A44" s="9">
        <v>42</v>
      </c>
      <c r="B44" s="6" t="s">
        <v>11</v>
      </c>
      <c r="C44" s="6" t="s">
        <v>25</v>
      </c>
      <c r="D44" s="6" t="s">
        <v>39</v>
      </c>
      <c r="E44" s="6">
        <v>100</v>
      </c>
      <c r="F44" s="36">
        <v>347.17</v>
      </c>
      <c r="G44" s="35">
        <f t="shared" si="0"/>
        <v>34717</v>
      </c>
      <c r="H44" s="3"/>
      <c r="I44" s="3"/>
    </row>
    <row r="45" spans="1:14" ht="12.75" customHeight="1" x14ac:dyDescent="0.2">
      <c r="A45" s="9">
        <v>43</v>
      </c>
      <c r="B45" s="6" t="s">
        <v>57</v>
      </c>
      <c r="C45" s="6" t="s">
        <v>60</v>
      </c>
      <c r="D45" s="6" t="s">
        <v>40</v>
      </c>
      <c r="E45" s="6">
        <v>1500</v>
      </c>
      <c r="F45" s="36">
        <v>4.16</v>
      </c>
      <c r="G45" s="35">
        <f t="shared" si="0"/>
        <v>6240</v>
      </c>
      <c r="H45" s="3"/>
      <c r="I45" s="3"/>
    </row>
    <row r="46" spans="1:14" ht="12.75" customHeight="1" x14ac:dyDescent="0.2">
      <c r="A46" s="9">
        <v>44</v>
      </c>
      <c r="B46" s="6" t="s">
        <v>57</v>
      </c>
      <c r="C46" s="6" t="s">
        <v>60</v>
      </c>
      <c r="D46" s="19" t="s">
        <v>114</v>
      </c>
      <c r="E46" s="6">
        <v>200</v>
      </c>
      <c r="F46" s="36">
        <v>477.92</v>
      </c>
      <c r="G46" s="35">
        <f t="shared" si="0"/>
        <v>95584</v>
      </c>
      <c r="H46" s="3"/>
      <c r="I46" s="3"/>
    </row>
    <row r="47" spans="1:14" ht="12.75" customHeight="1" x14ac:dyDescent="0.2">
      <c r="A47" s="9">
        <v>45</v>
      </c>
      <c r="B47" s="29" t="s">
        <v>101</v>
      </c>
      <c r="C47" s="4" t="s">
        <v>101</v>
      </c>
      <c r="D47" s="6" t="s">
        <v>102</v>
      </c>
      <c r="E47" s="6">
        <v>300</v>
      </c>
      <c r="F47" s="36">
        <v>82</v>
      </c>
      <c r="G47" s="35">
        <f t="shared" si="0"/>
        <v>24600</v>
      </c>
      <c r="H47" s="3"/>
      <c r="I47" s="3"/>
    </row>
    <row r="48" spans="1:14" ht="12.75" customHeight="1" x14ac:dyDescent="0.2">
      <c r="A48" s="9">
        <v>46</v>
      </c>
      <c r="B48" s="29" t="s">
        <v>99</v>
      </c>
      <c r="C48" s="6" t="s">
        <v>98</v>
      </c>
      <c r="D48" s="6" t="s">
        <v>100</v>
      </c>
      <c r="E48" s="6">
        <v>230</v>
      </c>
      <c r="F48" s="31">
        <v>119.75</v>
      </c>
      <c r="G48" s="35">
        <f t="shared" si="0"/>
        <v>27542.5</v>
      </c>
      <c r="H48" s="3"/>
      <c r="I48" s="3"/>
    </row>
    <row r="49" spans="1:9" ht="12.75" customHeight="1" x14ac:dyDescent="0.2">
      <c r="A49" s="9">
        <v>47</v>
      </c>
      <c r="B49" s="6" t="s">
        <v>70</v>
      </c>
      <c r="C49" s="6" t="s">
        <v>70</v>
      </c>
      <c r="D49" s="6" t="s">
        <v>71</v>
      </c>
      <c r="E49" s="6">
        <v>200</v>
      </c>
      <c r="F49" s="36">
        <v>91</v>
      </c>
      <c r="G49" s="35">
        <f t="shared" si="0"/>
        <v>18200</v>
      </c>
      <c r="H49" s="3"/>
      <c r="I49" s="3"/>
    </row>
    <row r="50" spans="1:9" ht="12.75" customHeight="1" x14ac:dyDescent="0.2">
      <c r="A50" s="9">
        <v>48</v>
      </c>
      <c r="B50" s="4" t="s">
        <v>16</v>
      </c>
      <c r="C50" s="4" t="s">
        <v>16</v>
      </c>
      <c r="D50" s="4" t="s">
        <v>44</v>
      </c>
      <c r="E50" s="4">
        <v>300</v>
      </c>
      <c r="F50" s="35">
        <v>95.65</v>
      </c>
      <c r="G50" s="35">
        <f t="shared" si="0"/>
        <v>28695</v>
      </c>
      <c r="H50" s="3"/>
      <c r="I50" s="3"/>
    </row>
    <row r="51" spans="1:9" ht="12.75" customHeight="1" x14ac:dyDescent="0.2">
      <c r="A51" s="9">
        <v>49</v>
      </c>
      <c r="B51" s="6" t="s">
        <v>52</v>
      </c>
      <c r="C51" s="6" t="s">
        <v>50</v>
      </c>
      <c r="D51" s="6" t="s">
        <v>51</v>
      </c>
      <c r="E51" s="6">
        <v>400</v>
      </c>
      <c r="F51" s="36">
        <v>298</v>
      </c>
      <c r="G51" s="35">
        <f t="shared" si="0"/>
        <v>119200</v>
      </c>
      <c r="H51" s="3"/>
      <c r="I51" s="3"/>
    </row>
    <row r="52" spans="1:9" ht="12.75" customHeight="1" x14ac:dyDescent="0.2">
      <c r="A52" s="9">
        <v>50</v>
      </c>
      <c r="B52" s="6" t="s">
        <v>12</v>
      </c>
      <c r="C52" s="6" t="s">
        <v>12</v>
      </c>
      <c r="D52" s="6" t="s">
        <v>41</v>
      </c>
      <c r="E52" s="6">
        <v>5000</v>
      </c>
      <c r="F52" s="36">
        <v>1.9</v>
      </c>
      <c r="G52" s="35">
        <f t="shared" si="0"/>
        <v>9500</v>
      </c>
      <c r="H52" s="3"/>
      <c r="I52" s="3"/>
    </row>
    <row r="53" spans="1:9" ht="12.75" customHeight="1" x14ac:dyDescent="0.2">
      <c r="A53" s="9">
        <v>51</v>
      </c>
      <c r="B53" s="6" t="s">
        <v>78</v>
      </c>
      <c r="C53" s="6" t="s">
        <v>78</v>
      </c>
      <c r="D53" s="6" t="s">
        <v>79</v>
      </c>
      <c r="E53" s="6">
        <v>50</v>
      </c>
      <c r="F53" s="36">
        <v>600</v>
      </c>
      <c r="G53" s="35">
        <f t="shared" si="0"/>
        <v>30000</v>
      </c>
      <c r="H53" s="3"/>
      <c r="I53" s="3"/>
    </row>
    <row r="54" spans="1:9" ht="12.75" customHeight="1" x14ac:dyDescent="0.2">
      <c r="A54" s="9">
        <v>52</v>
      </c>
      <c r="B54" s="6" t="s">
        <v>66</v>
      </c>
      <c r="C54" s="6" t="s">
        <v>66</v>
      </c>
      <c r="D54" s="6" t="s">
        <v>67</v>
      </c>
      <c r="E54" s="6">
        <v>400</v>
      </c>
      <c r="F54" s="36">
        <v>180</v>
      </c>
      <c r="G54" s="35">
        <f t="shared" si="0"/>
        <v>72000</v>
      </c>
      <c r="H54" s="3"/>
      <c r="I54" s="3"/>
    </row>
    <row r="55" spans="1:9" ht="12.75" customHeight="1" x14ac:dyDescent="0.2">
      <c r="A55" s="9">
        <v>53</v>
      </c>
      <c r="B55" s="2" t="s">
        <v>13</v>
      </c>
      <c r="C55" s="30" t="s">
        <v>26</v>
      </c>
      <c r="D55" s="30" t="s">
        <v>42</v>
      </c>
      <c r="E55" s="30">
        <v>300</v>
      </c>
      <c r="F55" s="36">
        <v>177.57</v>
      </c>
      <c r="G55" s="35">
        <f t="shared" si="0"/>
        <v>53271</v>
      </c>
      <c r="H55" s="3"/>
      <c r="I55" s="3"/>
    </row>
    <row r="56" spans="1:9" ht="12.75" customHeight="1" x14ac:dyDescent="0.2">
      <c r="A56" s="9">
        <v>54</v>
      </c>
      <c r="B56" s="6" t="s">
        <v>13</v>
      </c>
      <c r="C56" s="6" t="s">
        <v>58</v>
      </c>
      <c r="D56" s="6" t="s">
        <v>59</v>
      </c>
      <c r="E56" s="6">
        <v>2500</v>
      </c>
      <c r="F56" s="36">
        <v>14.47</v>
      </c>
      <c r="G56" s="35">
        <f t="shared" si="0"/>
        <v>36175</v>
      </c>
      <c r="H56" s="3"/>
      <c r="I56" s="3"/>
    </row>
    <row r="57" spans="1:9" ht="12.75" customHeight="1" x14ac:dyDescent="0.2">
      <c r="A57" s="9">
        <v>55</v>
      </c>
      <c r="B57" s="6" t="s">
        <v>83</v>
      </c>
      <c r="C57" s="6" t="s">
        <v>83</v>
      </c>
      <c r="D57" s="6" t="s">
        <v>129</v>
      </c>
      <c r="E57" s="6">
        <v>50</v>
      </c>
      <c r="F57" s="36">
        <v>66.28</v>
      </c>
      <c r="G57" s="35">
        <f t="shared" si="0"/>
        <v>3314</v>
      </c>
    </row>
    <row r="58" spans="1:9" ht="12.75" customHeight="1" x14ac:dyDescent="0.2">
      <c r="A58" s="9">
        <v>56</v>
      </c>
      <c r="B58" s="30" t="s">
        <v>108</v>
      </c>
      <c r="C58" s="12" t="s">
        <v>106</v>
      </c>
      <c r="D58" s="12" t="s">
        <v>107</v>
      </c>
      <c r="E58" s="12">
        <v>9</v>
      </c>
      <c r="F58" s="33">
        <v>201456.69500000004</v>
      </c>
      <c r="G58" s="35">
        <f t="shared" si="0"/>
        <v>1813110.2550000004</v>
      </c>
    </row>
    <row r="59" spans="1:9" ht="12.75" customHeight="1" x14ac:dyDescent="0.2">
      <c r="A59" s="9">
        <v>57</v>
      </c>
      <c r="B59" s="19" t="s">
        <v>120</v>
      </c>
      <c r="C59" s="19" t="s">
        <v>119</v>
      </c>
      <c r="D59" s="19" t="s">
        <v>63</v>
      </c>
      <c r="E59" s="6">
        <v>30</v>
      </c>
      <c r="F59" s="31">
        <v>29.9</v>
      </c>
      <c r="G59" s="35">
        <f t="shared" si="0"/>
        <v>897</v>
      </c>
    </row>
    <row r="60" spans="1:9" ht="12.75" customHeight="1" x14ac:dyDescent="0.2">
      <c r="A60" s="9">
        <v>58</v>
      </c>
      <c r="B60" s="6" t="s">
        <v>14</v>
      </c>
      <c r="C60" s="6" t="s">
        <v>27</v>
      </c>
      <c r="D60" s="21" t="s">
        <v>43</v>
      </c>
      <c r="E60" s="6">
        <v>4000</v>
      </c>
      <c r="F60" s="36">
        <v>95.58</v>
      </c>
      <c r="G60" s="35">
        <f t="shared" si="0"/>
        <v>382320</v>
      </c>
      <c r="H60" s="8"/>
    </row>
    <row r="61" spans="1:9" ht="12.75" customHeight="1" x14ac:dyDescent="0.2">
      <c r="A61" s="9">
        <v>59</v>
      </c>
      <c r="B61" s="6" t="s">
        <v>14</v>
      </c>
      <c r="C61" s="6" t="s">
        <v>27</v>
      </c>
      <c r="D61" s="21" t="s">
        <v>116</v>
      </c>
      <c r="E61" s="6">
        <v>300</v>
      </c>
      <c r="F61" s="36">
        <v>137.81</v>
      </c>
      <c r="G61" s="35">
        <f t="shared" si="0"/>
        <v>41343</v>
      </c>
    </row>
    <row r="62" spans="1:9" ht="12.75" customHeight="1" x14ac:dyDescent="0.2">
      <c r="A62" s="9">
        <v>60</v>
      </c>
      <c r="B62" s="19" t="s">
        <v>126</v>
      </c>
      <c r="C62" s="19" t="s">
        <v>126</v>
      </c>
      <c r="D62" s="19" t="s">
        <v>127</v>
      </c>
      <c r="E62" s="9">
        <v>20</v>
      </c>
      <c r="F62" s="34">
        <v>942.51</v>
      </c>
      <c r="G62" s="35">
        <f t="shared" si="0"/>
        <v>18850.2</v>
      </c>
    </row>
    <row r="63" spans="1:9" ht="12.75" customHeight="1" x14ac:dyDescent="0.2">
      <c r="A63" s="9">
        <v>61</v>
      </c>
      <c r="B63" s="19" t="s">
        <v>135</v>
      </c>
      <c r="C63" s="19" t="s">
        <v>135</v>
      </c>
      <c r="D63" s="19" t="s">
        <v>136</v>
      </c>
      <c r="E63" s="9">
        <v>10</v>
      </c>
      <c r="F63" s="31">
        <v>137.52000000000001</v>
      </c>
      <c r="G63" s="35">
        <f t="shared" si="0"/>
        <v>1375.2</v>
      </c>
    </row>
    <row r="64" spans="1:9" x14ac:dyDescent="0.2">
      <c r="G64" s="39">
        <f>SUM(G3:G63)</f>
        <v>5950193.4050000012</v>
      </c>
    </row>
  </sheetData>
  <autoFilter ref="A2:G63"/>
  <sortState ref="B4:G62">
    <sortCondition ref="B3"/>
  </sortState>
  <mergeCells count="1">
    <mergeCell ref="F1:G1"/>
  </mergeCells>
  <pageMargins left="0.70866141732283472" right="0.31496062992125984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</vt:lpstr>
      <vt:lpstr>ЛС!Область_печати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Жансерик</cp:lastModifiedBy>
  <cp:lastPrinted>2019-02-20T16:02:13Z</cp:lastPrinted>
  <dcterms:created xsi:type="dcterms:W3CDTF">2018-01-30T07:42:49Z</dcterms:created>
  <dcterms:modified xsi:type="dcterms:W3CDTF">2019-02-21T05:43:51Z</dcterms:modified>
</cp:coreProperties>
</file>