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с" sheetId="1" r:id="rId1"/>
  </sheet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9" i="1"/>
  <c r="H25" i="1" l="1"/>
</calcChain>
</file>

<file path=xl/sharedStrings.xml><?xml version="1.0" encoding="utf-8"?>
<sst xmlns="http://schemas.openxmlformats.org/spreadsheetml/2006/main" count="106" uniqueCount="56">
  <si>
    <t>Трисоль</t>
  </si>
  <si>
    <t>Нет дан- ных</t>
  </si>
  <si>
    <t>Дисоль</t>
  </si>
  <si>
    <t>Дюфастон®</t>
  </si>
  <si>
    <t>Атропина сульфат</t>
  </si>
  <si>
    <t>№п/п</t>
  </si>
  <si>
    <t>Папаверина гидро- хлорид</t>
  </si>
  <si>
    <t>Амри-К</t>
  </si>
  <si>
    <t>Пентоксифиллин</t>
  </si>
  <si>
    <t>Никотиновая кис- лота -Дарница</t>
  </si>
  <si>
    <t>Раствор для инъек- ций, 1%, 1 мл,</t>
  </si>
  <si>
    <t>Спирт этиловый</t>
  </si>
  <si>
    <t>Раствор для на- ружного примене- ния, 90%, 50 мл,</t>
  </si>
  <si>
    <t>Раствор для на- ружного примене- ния, 70%, 90 мл,</t>
  </si>
  <si>
    <t>Нифедипин</t>
  </si>
  <si>
    <t>Раствор для инфу- зий, 400 мл</t>
  </si>
  <si>
    <t>Раствор для инфу- зий, 200 мл</t>
  </si>
  <si>
    <t>Папаверин</t>
  </si>
  <si>
    <t>Транма</t>
  </si>
  <si>
    <t>Раствор для внут- ривенного введе- ния, 500 мг/5 мл,</t>
  </si>
  <si>
    <t>Тетрациклин</t>
  </si>
  <si>
    <t>Глюкоза</t>
  </si>
  <si>
    <t>Раствор для инфу- зий, 10 %, 200 мл,</t>
  </si>
  <si>
    <t>Транексамовая кислота</t>
  </si>
  <si>
    <t>Ацетилсалицило- вая кислота</t>
  </si>
  <si>
    <t>цена</t>
  </si>
  <si>
    <t>сумма</t>
  </si>
  <si>
    <t>Торговое наименование</t>
  </si>
  <si>
    <t>мнн</t>
  </si>
  <si>
    <t>лекарственная форма</t>
  </si>
  <si>
    <t>количество</t>
  </si>
  <si>
    <t>Таблетки, покры- тые пленочной оболочкой, 10 мг</t>
  </si>
  <si>
    <t>Раствор для инъек- ций 1 мг/мл 1 мл</t>
  </si>
  <si>
    <t xml:space="preserve">Раствор для инъек- ций 2 % </t>
  </si>
  <si>
    <t>Раствор для внут- римышечного вве- дения10 мг/мл</t>
  </si>
  <si>
    <t>Раствор для инъек- ций, 2%, 5 мл</t>
  </si>
  <si>
    <t>Таблетки, покры- тые оболочкой, 20 мг</t>
  </si>
  <si>
    <t>Мазь глазная, 1 %, 3 г</t>
  </si>
  <si>
    <t>Таблетки, в кон- турной ячейковой упаковке 0.5 г</t>
  </si>
  <si>
    <t>ед изм</t>
  </si>
  <si>
    <t>флакон</t>
  </si>
  <si>
    <t>табл</t>
  </si>
  <si>
    <t>ампула</t>
  </si>
  <si>
    <t>тубик</t>
  </si>
  <si>
    <t>Синтомицин</t>
  </si>
  <si>
    <t>Линимент, 10%,25 г</t>
  </si>
  <si>
    <t>Дидрогестерон</t>
  </si>
  <si>
    <t>Фитоменадион</t>
  </si>
  <si>
    <t>Никотиновая кислота</t>
  </si>
  <si>
    <t>Нет данных</t>
  </si>
  <si>
    <t>Ацетилсалициловая кислота</t>
  </si>
  <si>
    <t>Заявка на ЛС 2024 г</t>
  </si>
  <si>
    <t>срок поставки</t>
  </si>
  <si>
    <t>место поставки</t>
  </si>
  <si>
    <t>по заявке Заказчика</t>
  </si>
  <si>
    <t>Мангистауская область, Мангистауский район, с.Шетпе, МИКРОРАЙОН ЖАНА ОРПА-1, 10/2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</si>
</sst>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27">
    <xf numFmtId="0" fontId="0" fillId="0" borderId="0" xfId="0"/>
    <xf numFmtId="0" fontId="1" fillId="0" borderId="1" xfId="0" applyFont="1" applyBorder="1"/>
    <xf numFmtId="0" fontId="0" fillId="0" borderId="1" xfId="0" applyBorder="1"/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/>
    <xf numFmtId="0" fontId="0" fillId="0" borderId="1" xfId="0" applyFont="1" applyBorder="1"/>
    <xf numFmtId="0" fontId="3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12" fillId="0" borderId="0" xfId="0" applyFont="1" applyAlignment="1">
      <alignment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26"/>
  <sheetViews>
    <sheetView tabSelected="1" topLeftCell="A16" workbookViewId="0">
      <selection activeCell="F10" sqref="F10"/>
    </sheetView>
  </sheetViews>
  <sheetFormatPr defaultRowHeight="15" x14ac:dyDescent="0.25"/>
  <cols>
    <col min="1" max="1" width="6.28515625" customWidth="1"/>
    <col min="2" max="2" width="25.5703125" customWidth="1"/>
    <col min="3" max="3" width="18.5703125" customWidth="1"/>
    <col min="4" max="4" width="20.140625" customWidth="1"/>
    <col min="5" max="5" width="11.5703125" customWidth="1"/>
    <col min="6" max="6" width="14.28515625" customWidth="1"/>
    <col min="8" max="8" width="14" customWidth="1"/>
    <col min="9" max="9" width="12.5703125" customWidth="1"/>
    <col min="10" max="10" width="16.5703125" customWidth="1"/>
  </cols>
  <sheetData>
    <row r="6" spans="1:10" x14ac:dyDescent="0.25">
      <c r="B6" s="18" t="s">
        <v>51</v>
      </c>
    </row>
    <row r="7" spans="1:10" x14ac:dyDescent="0.25">
      <c r="A7" s="3"/>
      <c r="C7" s="4"/>
      <c r="D7" s="3"/>
      <c r="E7" s="3"/>
      <c r="F7" s="3"/>
    </row>
    <row r="8" spans="1:10" ht="29.25" thickBot="1" x14ac:dyDescent="0.3">
      <c r="A8" s="12" t="s">
        <v>5</v>
      </c>
      <c r="B8" s="13" t="s">
        <v>27</v>
      </c>
      <c r="C8" s="14" t="s">
        <v>28</v>
      </c>
      <c r="D8" s="14" t="s">
        <v>29</v>
      </c>
      <c r="E8" s="5" t="s">
        <v>39</v>
      </c>
      <c r="F8" s="15" t="s">
        <v>30</v>
      </c>
      <c r="G8" s="16" t="s">
        <v>25</v>
      </c>
      <c r="H8" s="11" t="s">
        <v>26</v>
      </c>
      <c r="I8" s="19" t="s">
        <v>52</v>
      </c>
      <c r="J8" s="19" t="s">
        <v>53</v>
      </c>
    </row>
    <row r="9" spans="1:10" ht="84.75" thickBot="1" x14ac:dyDescent="0.3">
      <c r="A9" s="7">
        <v>1</v>
      </c>
      <c r="B9" s="25" t="s">
        <v>0</v>
      </c>
      <c r="C9" s="25" t="s">
        <v>0</v>
      </c>
      <c r="D9" s="25" t="s">
        <v>15</v>
      </c>
      <c r="E9" s="22" t="s">
        <v>40</v>
      </c>
      <c r="F9" s="25">
        <v>800</v>
      </c>
      <c r="G9" s="25">
        <v>194.64</v>
      </c>
      <c r="H9" s="22">
        <f>F9*G9*1</f>
        <v>155712</v>
      </c>
      <c r="I9" s="20" t="s">
        <v>54</v>
      </c>
      <c r="J9" s="21" t="s">
        <v>55</v>
      </c>
    </row>
    <row r="10" spans="1:10" ht="84.75" thickBot="1" x14ac:dyDescent="0.3">
      <c r="A10" s="7">
        <v>2</v>
      </c>
      <c r="B10" s="25" t="s">
        <v>2</v>
      </c>
      <c r="C10" s="25" t="s">
        <v>2</v>
      </c>
      <c r="D10" s="25" t="s">
        <v>16</v>
      </c>
      <c r="E10" s="22" t="s">
        <v>40</v>
      </c>
      <c r="F10" s="25">
        <v>800</v>
      </c>
      <c r="G10" s="25">
        <v>480.56</v>
      </c>
      <c r="H10" s="22">
        <f t="shared" ref="H10:H24" si="0">F10*G10*1</f>
        <v>384448</v>
      </c>
      <c r="I10" s="20" t="s">
        <v>54</v>
      </c>
      <c r="J10" s="21" t="s">
        <v>55</v>
      </c>
    </row>
    <row r="11" spans="1:10" ht="84.75" thickBot="1" x14ac:dyDescent="0.3">
      <c r="A11" s="7">
        <v>3</v>
      </c>
      <c r="B11" s="25" t="s">
        <v>3</v>
      </c>
      <c r="C11" s="25" t="s">
        <v>46</v>
      </c>
      <c r="D11" s="25" t="s">
        <v>31</v>
      </c>
      <c r="E11" s="22" t="s">
        <v>41</v>
      </c>
      <c r="F11" s="25">
        <v>3500</v>
      </c>
      <c r="G11" s="25">
        <v>390</v>
      </c>
      <c r="H11" s="22">
        <f t="shared" si="0"/>
        <v>1365000</v>
      </c>
      <c r="I11" s="20" t="s">
        <v>54</v>
      </c>
      <c r="J11" s="21" t="s">
        <v>55</v>
      </c>
    </row>
    <row r="12" spans="1:10" ht="101.25" customHeight="1" thickBot="1" x14ac:dyDescent="0.3">
      <c r="A12" s="7">
        <v>4</v>
      </c>
      <c r="B12" s="25" t="s">
        <v>4</v>
      </c>
      <c r="C12" s="25" t="s">
        <v>1</v>
      </c>
      <c r="D12" s="25" t="s">
        <v>32</v>
      </c>
      <c r="E12" s="22" t="s">
        <v>42</v>
      </c>
      <c r="F12" s="25">
        <v>500</v>
      </c>
      <c r="G12" s="25">
        <v>46.441000000000003</v>
      </c>
      <c r="H12" s="22">
        <f t="shared" si="0"/>
        <v>23220.5</v>
      </c>
      <c r="I12" s="20" t="s">
        <v>54</v>
      </c>
      <c r="J12" s="21" t="s">
        <v>55</v>
      </c>
    </row>
    <row r="13" spans="1:10" ht="84.75" thickBot="1" x14ac:dyDescent="0.3">
      <c r="A13" s="7">
        <v>5</v>
      </c>
      <c r="B13" s="25" t="s">
        <v>6</v>
      </c>
      <c r="C13" s="25" t="s">
        <v>17</v>
      </c>
      <c r="D13" s="25" t="s">
        <v>33</v>
      </c>
      <c r="E13" s="22" t="s">
        <v>42</v>
      </c>
      <c r="F13" s="25">
        <v>800</v>
      </c>
      <c r="G13" s="25">
        <v>23.986999999999998</v>
      </c>
      <c r="H13" s="22">
        <f t="shared" si="0"/>
        <v>19189.599999999999</v>
      </c>
      <c r="I13" s="20" t="s">
        <v>54</v>
      </c>
      <c r="J13" s="21" t="s">
        <v>55</v>
      </c>
    </row>
    <row r="14" spans="1:10" ht="82.5" customHeight="1" thickBot="1" x14ac:dyDescent="0.3">
      <c r="A14" s="7">
        <v>6</v>
      </c>
      <c r="B14" s="25" t="s">
        <v>7</v>
      </c>
      <c r="C14" s="25" t="s">
        <v>47</v>
      </c>
      <c r="D14" s="25" t="s">
        <v>34</v>
      </c>
      <c r="E14" s="22" t="s">
        <v>42</v>
      </c>
      <c r="F14" s="25">
        <v>500</v>
      </c>
      <c r="G14" s="25">
        <v>136.34200000000001</v>
      </c>
      <c r="H14" s="22">
        <f t="shared" si="0"/>
        <v>68171</v>
      </c>
      <c r="I14" s="20" t="s">
        <v>54</v>
      </c>
      <c r="J14" s="21" t="s">
        <v>55</v>
      </c>
    </row>
    <row r="15" spans="1:10" ht="84.75" thickBot="1" x14ac:dyDescent="0.3">
      <c r="A15" s="7">
        <v>7</v>
      </c>
      <c r="B15" s="25" t="s">
        <v>8</v>
      </c>
      <c r="C15" s="25"/>
      <c r="D15" s="25" t="s">
        <v>35</v>
      </c>
      <c r="E15" s="22" t="s">
        <v>42</v>
      </c>
      <c r="F15" s="25">
        <v>1000</v>
      </c>
      <c r="G15" s="25">
        <v>105.238</v>
      </c>
      <c r="H15" s="22">
        <f t="shared" si="0"/>
        <v>105238</v>
      </c>
      <c r="I15" s="20" t="s">
        <v>54</v>
      </c>
      <c r="J15" s="21" t="s">
        <v>55</v>
      </c>
    </row>
    <row r="16" spans="1:10" ht="84.75" thickBot="1" x14ac:dyDescent="0.3">
      <c r="A16" s="7">
        <v>8</v>
      </c>
      <c r="B16" s="25" t="s">
        <v>9</v>
      </c>
      <c r="C16" s="25" t="s">
        <v>48</v>
      </c>
      <c r="D16" s="25" t="s">
        <v>10</v>
      </c>
      <c r="E16" s="22" t="s">
        <v>42</v>
      </c>
      <c r="F16" s="25">
        <v>2500</v>
      </c>
      <c r="G16" s="25">
        <v>45.929000000000002</v>
      </c>
      <c r="H16" s="22">
        <f t="shared" si="0"/>
        <v>114822.5</v>
      </c>
      <c r="I16" s="20" t="s">
        <v>54</v>
      </c>
      <c r="J16" s="21" t="s">
        <v>55</v>
      </c>
    </row>
    <row r="17" spans="1:10" ht="81.75" customHeight="1" thickBot="1" x14ac:dyDescent="0.3">
      <c r="A17" s="7">
        <v>9</v>
      </c>
      <c r="B17" s="25" t="s">
        <v>11</v>
      </c>
      <c r="C17" s="25" t="s">
        <v>49</v>
      </c>
      <c r="D17" s="25" t="s">
        <v>12</v>
      </c>
      <c r="E17" s="22" t="s">
        <v>40</v>
      </c>
      <c r="F17" s="25">
        <v>500</v>
      </c>
      <c r="G17" s="25">
        <v>340.98</v>
      </c>
      <c r="H17" s="22">
        <f t="shared" si="0"/>
        <v>170490</v>
      </c>
      <c r="I17" s="20" t="s">
        <v>54</v>
      </c>
      <c r="J17" s="21" t="s">
        <v>55</v>
      </c>
    </row>
    <row r="18" spans="1:10" ht="54" customHeight="1" thickBot="1" x14ac:dyDescent="0.3">
      <c r="A18" s="7">
        <v>10</v>
      </c>
      <c r="B18" s="25" t="s">
        <v>11</v>
      </c>
      <c r="C18" s="25" t="s">
        <v>49</v>
      </c>
      <c r="D18" s="25" t="s">
        <v>13</v>
      </c>
      <c r="E18" s="22" t="s">
        <v>40</v>
      </c>
      <c r="F18" s="25">
        <v>4500</v>
      </c>
      <c r="G18" s="25">
        <v>457.6</v>
      </c>
      <c r="H18" s="22">
        <f t="shared" si="0"/>
        <v>2059200</v>
      </c>
      <c r="I18" s="20" t="s">
        <v>54</v>
      </c>
      <c r="J18" s="21" t="s">
        <v>55</v>
      </c>
    </row>
    <row r="19" spans="1:10" ht="92.25" customHeight="1" thickBot="1" x14ac:dyDescent="0.3">
      <c r="A19" s="7">
        <v>11</v>
      </c>
      <c r="B19" s="25" t="s">
        <v>14</v>
      </c>
      <c r="C19" s="25" t="s">
        <v>14</v>
      </c>
      <c r="D19" s="25" t="s">
        <v>36</v>
      </c>
      <c r="E19" s="22" t="s">
        <v>41</v>
      </c>
      <c r="F19" s="25">
        <v>4500</v>
      </c>
      <c r="G19" s="25">
        <v>11.8474</v>
      </c>
      <c r="H19" s="22">
        <f t="shared" si="0"/>
        <v>53313.3</v>
      </c>
      <c r="I19" s="20" t="s">
        <v>54</v>
      </c>
      <c r="J19" s="21" t="s">
        <v>55</v>
      </c>
    </row>
    <row r="20" spans="1:10" ht="84.75" thickBot="1" x14ac:dyDescent="0.3">
      <c r="A20" s="7">
        <v>12</v>
      </c>
      <c r="B20" s="26" t="s">
        <v>18</v>
      </c>
      <c r="C20" s="26" t="s">
        <v>23</v>
      </c>
      <c r="D20" s="26" t="s">
        <v>19</v>
      </c>
      <c r="E20" s="22" t="s">
        <v>40</v>
      </c>
      <c r="F20" s="26">
        <v>10</v>
      </c>
      <c r="G20" s="25">
        <v>5804.08</v>
      </c>
      <c r="H20" s="22">
        <f t="shared" si="0"/>
        <v>58040.800000000003</v>
      </c>
      <c r="I20" s="20" t="s">
        <v>54</v>
      </c>
      <c r="J20" s="21" t="s">
        <v>55</v>
      </c>
    </row>
    <row r="21" spans="1:10" ht="84.75" thickBot="1" x14ac:dyDescent="0.3">
      <c r="A21" s="7">
        <v>13</v>
      </c>
      <c r="B21" s="25" t="s">
        <v>20</v>
      </c>
      <c r="C21" s="25" t="s">
        <v>20</v>
      </c>
      <c r="D21" s="25" t="s">
        <v>37</v>
      </c>
      <c r="E21" s="22" t="s">
        <v>43</v>
      </c>
      <c r="F21" s="25">
        <v>10</v>
      </c>
      <c r="G21" s="25">
        <v>456.54</v>
      </c>
      <c r="H21" s="22">
        <f t="shared" si="0"/>
        <v>4565.4000000000005</v>
      </c>
      <c r="I21" s="20" t="s">
        <v>54</v>
      </c>
      <c r="J21" s="21" t="s">
        <v>55</v>
      </c>
    </row>
    <row r="22" spans="1:10" ht="84.75" thickBot="1" x14ac:dyDescent="0.3">
      <c r="A22" s="7">
        <v>14</v>
      </c>
      <c r="B22" s="25" t="s">
        <v>21</v>
      </c>
      <c r="C22" s="25" t="s">
        <v>49</v>
      </c>
      <c r="D22" s="25" t="s">
        <v>22</v>
      </c>
      <c r="E22" s="22" t="s">
        <v>40</v>
      </c>
      <c r="F22" s="25">
        <v>800</v>
      </c>
      <c r="G22" s="25">
        <v>227.79</v>
      </c>
      <c r="H22" s="22">
        <f t="shared" si="0"/>
        <v>182232</v>
      </c>
      <c r="I22" s="20" t="s">
        <v>54</v>
      </c>
      <c r="J22" s="21" t="s">
        <v>55</v>
      </c>
    </row>
    <row r="23" spans="1:10" ht="84.75" thickBot="1" x14ac:dyDescent="0.3">
      <c r="A23" s="8">
        <v>15</v>
      </c>
      <c r="B23" s="24" t="s">
        <v>24</v>
      </c>
      <c r="C23" s="24" t="s">
        <v>50</v>
      </c>
      <c r="D23" s="24" t="s">
        <v>38</v>
      </c>
      <c r="E23" s="23" t="s">
        <v>41</v>
      </c>
      <c r="F23" s="24">
        <v>500</v>
      </c>
      <c r="G23" s="24">
        <v>108.9</v>
      </c>
      <c r="H23" s="22">
        <f t="shared" si="0"/>
        <v>54450</v>
      </c>
      <c r="I23" s="20" t="s">
        <v>54</v>
      </c>
      <c r="J23" s="21" t="s">
        <v>55</v>
      </c>
    </row>
    <row r="24" spans="1:10" ht="84.75" thickBot="1" x14ac:dyDescent="0.3">
      <c r="A24" s="6">
        <v>16</v>
      </c>
      <c r="B24" s="22" t="s">
        <v>44</v>
      </c>
      <c r="C24" s="22" t="s">
        <v>44</v>
      </c>
      <c r="D24" s="22" t="s">
        <v>45</v>
      </c>
      <c r="E24" s="22" t="s">
        <v>43</v>
      </c>
      <c r="F24" s="22">
        <v>150</v>
      </c>
      <c r="G24" s="22">
        <v>428.17</v>
      </c>
      <c r="H24" s="22">
        <f t="shared" si="0"/>
        <v>64225.5</v>
      </c>
      <c r="I24" s="20" t="s">
        <v>54</v>
      </c>
      <c r="J24" s="21" t="s">
        <v>55</v>
      </c>
    </row>
    <row r="25" spans="1:10" ht="15.75" x14ac:dyDescent="0.25">
      <c r="A25" s="1"/>
      <c r="B25" s="10"/>
      <c r="C25" s="10"/>
      <c r="D25" s="9"/>
      <c r="E25" s="10"/>
      <c r="F25" s="10"/>
      <c r="G25" s="10"/>
      <c r="H25" s="17">
        <f>SUM(H9:H24)</f>
        <v>4882318.5999999996</v>
      </c>
    </row>
    <row r="26" spans="1:10" ht="15.75" x14ac:dyDescent="0.25">
      <c r="A26" s="1"/>
      <c r="B26" s="10"/>
      <c r="C26" s="10"/>
      <c r="D26" s="10"/>
      <c r="E26" s="10"/>
      <c r="F26" s="10"/>
      <c r="G26" s="10"/>
      <c r="H26" s="2"/>
    </row>
  </sheetData>
  <pageMargins left="0.7" right="0.7" top="0.75" bottom="0.75" header="0.3" footer="0.3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2024-04-10T15:11:13Z</dcterms:modified>
</cp:coreProperties>
</file>