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 2019\Сатып алу 2019 ж №1729 бойынша\2019\Реактив\05.05.2018\Закуп Реактив 2\"/>
    </mc:Choice>
  </mc:AlternateContent>
  <bookViews>
    <workbookView xWindow="0" yWindow="0" windowWidth="21600" windowHeight="9735"/>
  </bookViews>
  <sheets>
    <sheet name="Лист1" sheetId="6" r:id="rId1"/>
  </sheets>
  <calcPr calcId="152511"/>
</workbook>
</file>

<file path=xl/calcChain.xml><?xml version="1.0" encoding="utf-8"?>
<calcChain xmlns="http://schemas.openxmlformats.org/spreadsheetml/2006/main">
  <c r="I61" i="6" l="1"/>
  <c r="I60" i="6"/>
  <c r="I59" i="6"/>
  <c r="I58" i="6"/>
  <c r="I57" i="6"/>
  <c r="I56" i="6"/>
  <c r="I55" i="6"/>
  <c r="I51" i="6"/>
  <c r="I50" i="6"/>
  <c r="I49" i="6"/>
  <c r="I48" i="6"/>
  <c r="I47" i="6"/>
  <c r="I46" i="6"/>
  <c r="I45" i="6"/>
  <c r="I44" i="6"/>
  <c r="I80" i="6" l="1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65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0" i="6"/>
  <c r="I9" i="6"/>
  <c r="I8" i="6"/>
  <c r="I7" i="6"/>
  <c r="I6" i="6"/>
  <c r="I5" i="6"/>
  <c r="I40" i="6" l="1"/>
  <c r="I11" i="6"/>
</calcChain>
</file>

<file path=xl/sharedStrings.xml><?xml version="1.0" encoding="utf-8"?>
<sst xmlns="http://schemas.openxmlformats.org/spreadsheetml/2006/main" count="152" uniqueCount="85">
  <si>
    <t>№ п/п</t>
  </si>
  <si>
    <t>уп</t>
  </si>
  <si>
    <t>кг</t>
  </si>
  <si>
    <t>Найменование</t>
  </si>
  <si>
    <t>Цена</t>
  </si>
  <si>
    <t>a-Амилазы (AMS C C FS  )</t>
  </si>
  <si>
    <t>Аланинаминотрансферазы( ALTUFS   )</t>
  </si>
  <si>
    <t>Аспартатаминотрансферазы( ASTUVFS )</t>
  </si>
  <si>
    <t>Щелочной фосфатазы(  ALPFS )</t>
  </si>
  <si>
    <t>Холестерин(  CHOLFS  )</t>
  </si>
  <si>
    <t>Триглицеридов  ( TG FS )(5 минут )</t>
  </si>
  <si>
    <t>Альбумина (  ALBU FS )</t>
  </si>
  <si>
    <t>Глюкозы ( GLU GOD FS fast )(5 минут)</t>
  </si>
  <si>
    <t>Мочевины ( UREA FS  )</t>
  </si>
  <si>
    <t>Мочевой кислоты  (  URIC ASID FS TOOS  )</t>
  </si>
  <si>
    <t>Общего белка (  TP FS )</t>
  </si>
  <si>
    <t>Билирубина общего  (   BIL Auto TotaI FS)</t>
  </si>
  <si>
    <t>Креатинина( CREAT FS   )</t>
  </si>
  <si>
    <t>Железа (  Iron FS  )</t>
  </si>
  <si>
    <t>Магния ( Mg XL FS   )</t>
  </si>
  <si>
    <t>Натрия ( Sodium FS   )</t>
  </si>
  <si>
    <t>Чистящее средство CIeaner A ,4*60mI</t>
  </si>
  <si>
    <t>Чистящее средство CIeaner B ,4*60mI</t>
  </si>
  <si>
    <t>Гематологический  разбавитель</t>
  </si>
  <si>
    <t>Описание</t>
  </si>
  <si>
    <t>Гематологический  разбавитель 20л(примерно 900 определений)</t>
  </si>
  <si>
    <t>Количество</t>
  </si>
  <si>
    <t>Сумма</t>
  </si>
  <si>
    <t>Гематологический лизирующий реагент</t>
  </si>
  <si>
    <t>Гематологический лизирующий реагент 5 л (примерно 1100 определений)</t>
  </si>
  <si>
    <t>Реагенты Boule (контрольные образцы крови ,калибратор,комплект для очистки)</t>
  </si>
  <si>
    <t>Контрольная кровь Boule Сon Diff Tri-Ievel 3*4,5 мл</t>
  </si>
  <si>
    <t>Калибратор Boule Cal1*3мл(используется 1 разв год,после 1-го года эксплуатации)</t>
  </si>
  <si>
    <t>Комплект для очистки 3*450мл</t>
  </si>
  <si>
    <t>Набор для МКА</t>
  </si>
  <si>
    <t>Набор для МКА 10*100</t>
  </si>
  <si>
    <t xml:space="preserve">Натрий хлорид 
</t>
  </si>
  <si>
    <t xml:space="preserve">Сульфасалициловая кислота </t>
  </si>
  <si>
    <t xml:space="preserve">Гемоглобин - Витал </t>
  </si>
  <si>
    <t>Натрий лимонный кислый 3-х замещенный</t>
  </si>
  <si>
    <t>Уксусная кислата</t>
  </si>
  <si>
    <t>Тест-полоски для опр-я  белка в моче</t>
  </si>
  <si>
    <t>TruLab N   ( Assayed   )</t>
  </si>
  <si>
    <t xml:space="preserve">TruLab P   ( Assayed   ) </t>
  </si>
  <si>
    <t>TruCaI U</t>
  </si>
  <si>
    <t>TruCaI E</t>
  </si>
  <si>
    <t>Пробирки для образцов (4х250 pieces)</t>
  </si>
  <si>
    <t>Кюветы одна уп. 256 шт (    3840 лунок   )</t>
  </si>
  <si>
    <t>На реагенты гемотологического анализатора swelab alfa</t>
  </si>
  <si>
    <t xml:space="preserve">Тест-полоски индикатора для опр-я кетона </t>
  </si>
  <si>
    <t>Тест-полоски РН в крови</t>
  </si>
  <si>
    <t xml:space="preserve">АСЛ(О) Витал </t>
  </si>
  <si>
    <t xml:space="preserve">"С"РБ Витал </t>
  </si>
  <si>
    <t xml:space="preserve">Рф - Витал </t>
  </si>
  <si>
    <t>Бруцеллезный диагностикум</t>
  </si>
  <si>
    <t>Антиген кардиолипиновый для реакции микропреципитации (Антиген кардиолипиновый для РПМ) 2 комплекта</t>
  </si>
  <si>
    <t>Тест-полоски для количественного определения тропонина-т Cobash 232 POC System</t>
  </si>
  <si>
    <t>Ед.изм</t>
  </si>
  <si>
    <t>контейнер</t>
  </si>
  <si>
    <t>Реагенты Boule (контрольные образцы крови, калибратор, комплект для очистки)</t>
  </si>
  <si>
    <t>упаковка</t>
  </si>
  <si>
    <t>штука</t>
  </si>
  <si>
    <t>шт</t>
  </si>
  <si>
    <t>ампула</t>
  </si>
  <si>
    <t>Pipettes №20</t>
  </si>
  <si>
    <t>Тест-полоски для опр-я  глюкоза в мочи</t>
  </si>
  <si>
    <t>Lipase DC FS</t>
  </si>
  <si>
    <t>Контроль качества норма (RoutineControl N). Контрольная плазма норма аттестованная по: ПВ, АПТВ, Фиб, ТВ, Антитромбину III  (норма)</t>
  </si>
  <si>
    <t>Контроль качества, умеренно выраженная патология (RoutineControl А). Контрольная плазма умеренная патология, аттестованная по: ПВ, АПТВ, Фиб, ТВ, Антитромбину III  (умеренно выраженная патология)</t>
  </si>
  <si>
    <t>Двойные кюветы (2 ячейки в каждой) 250 шт. Двойные кюветы (2 ячейки в каждой) 250 шт.</t>
  </si>
  <si>
    <t xml:space="preserve">Тест-система "Определение фибриногена методом Клаусса 50" (ClaussFibrinogen 50). Фибриноген50 NIH/мл по Клауссу – для анализаторов Helena 2 x 1.0 мл) Калибратор фибриногена (2 x 25.0 мл) Буфер Оуренса (5 x 4.0 мл) Тромбиновый реагент 50 NIH/мл
</t>
  </si>
  <si>
    <t xml:space="preserve">Тест-система  «Тромбопластин-L»Thromboplastin-L Жидкий тромбопластин (8 x 5 мл) Суспензия тромбопластина из мозга кролика В наборе содержится 40 мл оптически прозрачной рабочей смеси реагентов.
</t>
  </si>
  <si>
    <t>Реагенты для анализатора KOATRON C</t>
  </si>
  <si>
    <t>Реагенты для автоматического биохимического анализатора Respons 910 (производства Diagnostic Systems GmbH.Германия)</t>
  </si>
  <si>
    <t>Разбавитель изотонический 20л</t>
  </si>
  <si>
    <t>Раствор промывающий 1 литр</t>
  </si>
  <si>
    <t>Контрольная кров Para 12   1х2,5мл(норма)</t>
  </si>
  <si>
    <t>ПробиркиMicrovette с К3-ЭДТА200мкл№100</t>
  </si>
  <si>
    <t>Рулон термо бумаги 57х30 мл</t>
  </si>
  <si>
    <t>Раствор лизирующий 500мл</t>
  </si>
  <si>
    <t>Раствор срочной очистки 50 мл</t>
  </si>
  <si>
    <t>Реагенты для Гематологический анализатор  Microcc-18</t>
  </si>
  <si>
    <t xml:space="preserve">Тест-система "Активированное частичное тромбопластиновое время (кремниевый активатор L минvс)" (APTT Si L Minus). АПТВ Л-Минус (кремниевый активатор)
(5 x 5.0 мл) АПТВ Si L Minus (5 x 5.0 мл ) Раствор хлорида кальция 0.025M Нечувствителен к гепарину и низким уровням ВА или Л
</t>
  </si>
  <si>
    <t xml:space="preserve">Тест-система ''Тромбиновое время" (ThrombinTime).Тромбиновое время (10 x 2.0 мл) Тромбиновое время 3 NIH/мл
</t>
  </si>
  <si>
    <t xml:space="preserve">Универсальный калибратор (CalibrationPlasma). Универсальный калибратор Плазма для калибровки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</si>
</sst>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43" fontId="3" fillId="0" borderId="0" applyFont="0" applyFill="0" applyBorder="0" applyAlignment="0" applyProtection="0"/>
    <xf numFmtId="0" fontId="2" fillId="0" borderId="0"/>
    <xf numFmtId="0" fontId="4" fillId="0" borderId="0"/>
  </cellStyleXfs>
  <cellXfs count="4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3" fontId="6" fillId="0" borderId="1" xfId="3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43" fontId="6" fillId="0" borderId="0" xfId="3" applyFont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43" fontId="6" fillId="0" borderId="1" xfId="3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3" fontId="6" fillId="0" borderId="0" xfId="3" applyFont="1" applyFill="1" applyBorder="1" applyAlignment="1">
      <alignment horizontal="right" vertical="center"/>
    </xf>
    <xf numFmtId="43" fontId="5" fillId="0" borderId="0" xfId="3" applyFont="1" applyFill="1" applyBorder="1" applyAlignment="1">
      <alignment horizontal="right" vertical="center"/>
    </xf>
    <xf numFmtId="43" fontId="5" fillId="0" borderId="0" xfId="3" applyFont="1" applyBorder="1" applyAlignment="1">
      <alignment horizontal="right" vertic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43" fontId="6" fillId="0" borderId="1" xfId="3" applyFont="1" applyBorder="1"/>
    <xf numFmtId="43" fontId="6" fillId="0" borderId="1" xfId="3" applyFont="1" applyBorder="1" applyAlignment="1">
      <alignment horizontal="center" vertical="center" wrapText="1"/>
    </xf>
    <xf numFmtId="43" fontId="6" fillId="0" borderId="1" xfId="3" applyFont="1" applyBorder="1" applyAlignment="1">
      <alignment vertical="center"/>
    </xf>
    <xf numFmtId="43" fontId="6" fillId="0" borderId="1" xfId="3" applyFont="1" applyBorder="1" applyAlignment="1">
      <alignment vertical="center" wrapText="1"/>
    </xf>
  </cellXfs>
  <cellStyles count="6">
    <cellStyle name="Обычный" xfId="0" builtinId="0"/>
    <cellStyle name="Обычный 2" xfId="1"/>
    <cellStyle name="Обычный 3" xfId="4"/>
    <cellStyle name="Обычный 5" xfId="5"/>
    <cellStyle name="Стиль 1" xfId="2"/>
    <cellStyle name="Финансовый" xfId="3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0"/>
  <sheetViews>
    <sheetView tabSelected="1" zoomScaleNormal="100" zoomScaleSheetLayoutView="70" workbookViewId="0">
      <selection activeCell="D34" sqref="D34"/>
    </sheetView>
  </sheetViews>
  <sheetFormatPr defaultRowHeight="12.75" x14ac:dyDescent="0.2"/>
  <cols>
    <col min="1" max="1" width="9.140625" style="1"/>
    <col min="2" max="2" width="12.28515625" style="25" customWidth="1"/>
    <col min="3" max="3" width="40.140625" style="1" customWidth="1"/>
    <col min="4" max="4" width="42.7109375" style="1" customWidth="1"/>
    <col min="5" max="5" width="10.7109375" style="1" customWidth="1"/>
    <col min="6" max="6" width="12.85546875" style="1" customWidth="1"/>
    <col min="7" max="8" width="14.85546875" style="1" customWidth="1"/>
    <col min="9" max="9" width="22.85546875" style="1" customWidth="1"/>
    <col min="10" max="16384" width="9.140625" style="1"/>
  </cols>
  <sheetData>
    <row r="3" spans="2:9" x14ac:dyDescent="0.2">
      <c r="B3" s="38" t="s">
        <v>48</v>
      </c>
      <c r="C3" s="38"/>
      <c r="D3" s="38"/>
      <c r="E3" s="38"/>
      <c r="F3" s="38"/>
      <c r="G3" s="38"/>
      <c r="H3" s="38"/>
      <c r="I3" s="38"/>
    </row>
    <row r="4" spans="2:9" x14ac:dyDescent="0.2">
      <c r="B4" s="2" t="s">
        <v>0</v>
      </c>
      <c r="C4" s="3" t="s">
        <v>3</v>
      </c>
      <c r="D4" s="3" t="s">
        <v>24</v>
      </c>
      <c r="E4" s="3" t="s">
        <v>57</v>
      </c>
      <c r="F4" s="3" t="s">
        <v>26</v>
      </c>
      <c r="G4" s="3" t="s">
        <v>4</v>
      </c>
      <c r="H4" s="3"/>
      <c r="I4" s="4" t="s">
        <v>27</v>
      </c>
    </row>
    <row r="5" spans="2:9" ht="25.5" x14ac:dyDescent="0.2">
      <c r="B5" s="5">
        <v>1</v>
      </c>
      <c r="C5" s="6" t="s">
        <v>23</v>
      </c>
      <c r="D5" s="6" t="s">
        <v>25</v>
      </c>
      <c r="E5" s="6" t="s">
        <v>58</v>
      </c>
      <c r="F5" s="7">
        <v>13</v>
      </c>
      <c r="G5" s="8">
        <v>45900</v>
      </c>
      <c r="H5" s="8"/>
      <c r="I5" s="8">
        <f>F5*G5</f>
        <v>596700</v>
      </c>
    </row>
    <row r="6" spans="2:9" ht="25.5" x14ac:dyDescent="0.2">
      <c r="B6" s="5">
        <v>2</v>
      </c>
      <c r="C6" s="6" t="s">
        <v>28</v>
      </c>
      <c r="D6" s="6" t="s">
        <v>29</v>
      </c>
      <c r="E6" s="6" t="s">
        <v>58</v>
      </c>
      <c r="F6" s="7">
        <v>11</v>
      </c>
      <c r="G6" s="8">
        <v>79900</v>
      </c>
      <c r="H6" s="8"/>
      <c r="I6" s="8">
        <f t="shared" ref="I6:I39" si="0">F6*G6</f>
        <v>878900</v>
      </c>
    </row>
    <row r="7" spans="2:9" ht="25.5" x14ac:dyDescent="0.2">
      <c r="B7" s="5">
        <v>3</v>
      </c>
      <c r="C7" s="6" t="s">
        <v>59</v>
      </c>
      <c r="D7" s="6" t="s">
        <v>31</v>
      </c>
      <c r="E7" s="6" t="s">
        <v>60</v>
      </c>
      <c r="F7" s="7">
        <v>6</v>
      </c>
      <c r="G7" s="8">
        <v>58900</v>
      </c>
      <c r="H7" s="8"/>
      <c r="I7" s="8">
        <f t="shared" si="0"/>
        <v>353400</v>
      </c>
    </row>
    <row r="8" spans="2:9" ht="25.5" x14ac:dyDescent="0.2">
      <c r="B8" s="5">
        <v>4</v>
      </c>
      <c r="C8" s="6" t="s">
        <v>30</v>
      </c>
      <c r="D8" s="6" t="s">
        <v>32</v>
      </c>
      <c r="E8" s="6" t="s">
        <v>60</v>
      </c>
      <c r="F8" s="7">
        <v>1</v>
      </c>
      <c r="G8" s="8">
        <v>54900</v>
      </c>
      <c r="H8" s="8"/>
      <c r="I8" s="8">
        <f t="shared" si="0"/>
        <v>54900</v>
      </c>
    </row>
    <row r="9" spans="2:9" ht="25.5" x14ac:dyDescent="0.2">
      <c r="B9" s="5">
        <v>5</v>
      </c>
      <c r="C9" s="6" t="s">
        <v>30</v>
      </c>
      <c r="D9" s="6" t="s">
        <v>33</v>
      </c>
      <c r="E9" s="6" t="s">
        <v>60</v>
      </c>
      <c r="F9" s="7">
        <v>1</v>
      </c>
      <c r="G9" s="8">
        <v>107900</v>
      </c>
      <c r="H9" s="8"/>
      <c r="I9" s="8">
        <f t="shared" si="0"/>
        <v>107900</v>
      </c>
    </row>
    <row r="10" spans="2:9" x14ac:dyDescent="0.2">
      <c r="B10" s="5">
        <v>6</v>
      </c>
      <c r="C10" s="6" t="s">
        <v>34</v>
      </c>
      <c r="D10" s="6" t="s">
        <v>35</v>
      </c>
      <c r="E10" s="6" t="s">
        <v>61</v>
      </c>
      <c r="F10" s="7">
        <v>12</v>
      </c>
      <c r="G10" s="8">
        <v>68900</v>
      </c>
      <c r="H10" s="8"/>
      <c r="I10" s="8">
        <f t="shared" si="0"/>
        <v>826800</v>
      </c>
    </row>
    <row r="11" spans="2:9" x14ac:dyDescent="0.2">
      <c r="B11" s="26"/>
      <c r="C11" s="27"/>
      <c r="D11" s="27"/>
      <c r="E11" s="27"/>
      <c r="F11" s="28"/>
      <c r="G11" s="29"/>
      <c r="H11" s="29"/>
      <c r="I11" s="30">
        <f>SUM(I5:I10)</f>
        <v>2818600</v>
      </c>
    </row>
    <row r="12" spans="2:9" x14ac:dyDescent="0.2">
      <c r="B12" s="9"/>
      <c r="C12" s="10"/>
      <c r="D12" s="11"/>
      <c r="E12" s="11"/>
      <c r="F12" s="12"/>
      <c r="G12" s="13"/>
      <c r="H12" s="13"/>
      <c r="I12" s="13"/>
    </row>
    <row r="13" spans="2:9" x14ac:dyDescent="0.2">
      <c r="B13" s="37" t="s">
        <v>73</v>
      </c>
      <c r="C13" s="37"/>
      <c r="D13" s="37"/>
      <c r="E13" s="37"/>
      <c r="F13" s="37"/>
      <c r="G13" s="37"/>
      <c r="H13" s="37"/>
      <c r="I13" s="37"/>
    </row>
    <row r="14" spans="2:9" x14ac:dyDescent="0.2">
      <c r="B14" s="2" t="s">
        <v>0</v>
      </c>
      <c r="C14" s="3" t="s">
        <v>3</v>
      </c>
      <c r="D14" s="3" t="s">
        <v>24</v>
      </c>
      <c r="E14" s="3" t="s">
        <v>57</v>
      </c>
      <c r="F14" s="3" t="s">
        <v>26</v>
      </c>
      <c r="G14" s="3" t="s">
        <v>4</v>
      </c>
      <c r="H14" s="3"/>
      <c r="I14" s="4" t="s">
        <v>27</v>
      </c>
    </row>
    <row r="15" spans="2:9" x14ac:dyDescent="0.2">
      <c r="B15" s="16">
        <v>1</v>
      </c>
      <c r="C15" s="17" t="s">
        <v>5</v>
      </c>
      <c r="D15" s="17"/>
      <c r="E15" s="17"/>
      <c r="F15" s="18">
        <v>6</v>
      </c>
      <c r="G15" s="19">
        <v>101900</v>
      </c>
      <c r="H15" s="19"/>
      <c r="I15" s="19">
        <f t="shared" si="0"/>
        <v>611400</v>
      </c>
    </row>
    <row r="16" spans="2:9" x14ac:dyDescent="0.2">
      <c r="B16" s="16">
        <v>2</v>
      </c>
      <c r="C16" s="17" t="s">
        <v>6</v>
      </c>
      <c r="D16" s="17"/>
      <c r="E16" s="17"/>
      <c r="F16" s="18">
        <v>12</v>
      </c>
      <c r="G16" s="19">
        <v>30900</v>
      </c>
      <c r="H16" s="19"/>
      <c r="I16" s="19">
        <f t="shared" si="0"/>
        <v>370800</v>
      </c>
    </row>
    <row r="17" spans="2:9" x14ac:dyDescent="0.2">
      <c r="B17" s="16">
        <v>3</v>
      </c>
      <c r="C17" s="17" t="s">
        <v>7</v>
      </c>
      <c r="D17" s="17"/>
      <c r="E17" s="17"/>
      <c r="F17" s="18">
        <v>12</v>
      </c>
      <c r="G17" s="19">
        <v>30900</v>
      </c>
      <c r="H17" s="19"/>
      <c r="I17" s="19">
        <f t="shared" si="0"/>
        <v>370800</v>
      </c>
    </row>
    <row r="18" spans="2:9" x14ac:dyDescent="0.2">
      <c r="B18" s="16">
        <v>4</v>
      </c>
      <c r="C18" s="17" t="s">
        <v>8</v>
      </c>
      <c r="D18" s="17"/>
      <c r="E18" s="17"/>
      <c r="F18" s="18">
        <v>4</v>
      </c>
      <c r="G18" s="19">
        <v>24900</v>
      </c>
      <c r="H18" s="19"/>
      <c r="I18" s="19">
        <f t="shared" si="0"/>
        <v>99600</v>
      </c>
    </row>
    <row r="19" spans="2:9" x14ac:dyDescent="0.2">
      <c r="B19" s="16">
        <v>5</v>
      </c>
      <c r="C19" s="17" t="s">
        <v>9</v>
      </c>
      <c r="D19" s="17"/>
      <c r="E19" s="17"/>
      <c r="F19" s="18">
        <v>12</v>
      </c>
      <c r="G19" s="19">
        <v>23900</v>
      </c>
      <c r="H19" s="19"/>
      <c r="I19" s="19">
        <f t="shared" si="0"/>
        <v>286800</v>
      </c>
    </row>
    <row r="20" spans="2:9" x14ac:dyDescent="0.2">
      <c r="B20" s="16">
        <v>6</v>
      </c>
      <c r="C20" s="17" t="s">
        <v>10</v>
      </c>
      <c r="D20" s="17"/>
      <c r="E20" s="17"/>
      <c r="F20" s="18">
        <v>12</v>
      </c>
      <c r="G20" s="19">
        <v>38900</v>
      </c>
      <c r="H20" s="19"/>
      <c r="I20" s="19">
        <f t="shared" si="0"/>
        <v>466800</v>
      </c>
    </row>
    <row r="21" spans="2:9" x14ac:dyDescent="0.2">
      <c r="B21" s="16">
        <v>7</v>
      </c>
      <c r="C21" s="17" t="s">
        <v>11</v>
      </c>
      <c r="D21" s="17"/>
      <c r="E21" s="17"/>
      <c r="F21" s="18">
        <v>3</v>
      </c>
      <c r="G21" s="19">
        <v>15900</v>
      </c>
      <c r="H21" s="19"/>
      <c r="I21" s="19">
        <f t="shared" si="0"/>
        <v>47700</v>
      </c>
    </row>
    <row r="22" spans="2:9" x14ac:dyDescent="0.2">
      <c r="B22" s="16">
        <v>8</v>
      </c>
      <c r="C22" s="17" t="s">
        <v>12</v>
      </c>
      <c r="D22" s="17"/>
      <c r="E22" s="17"/>
      <c r="F22" s="18">
        <v>12</v>
      </c>
      <c r="G22" s="19">
        <v>15900</v>
      </c>
      <c r="H22" s="19"/>
      <c r="I22" s="19">
        <f t="shared" si="0"/>
        <v>190800</v>
      </c>
    </row>
    <row r="23" spans="2:9" x14ac:dyDescent="0.2">
      <c r="B23" s="16">
        <v>9</v>
      </c>
      <c r="C23" s="17" t="s">
        <v>13</v>
      </c>
      <c r="D23" s="17"/>
      <c r="E23" s="17"/>
      <c r="F23" s="18">
        <v>12</v>
      </c>
      <c r="G23" s="19">
        <v>30900</v>
      </c>
      <c r="H23" s="19"/>
      <c r="I23" s="19">
        <f t="shared" si="0"/>
        <v>370800</v>
      </c>
    </row>
    <row r="24" spans="2:9" x14ac:dyDescent="0.2">
      <c r="B24" s="16">
        <v>10</v>
      </c>
      <c r="C24" s="17" t="s">
        <v>14</v>
      </c>
      <c r="D24" s="17"/>
      <c r="E24" s="17"/>
      <c r="F24" s="18">
        <v>4</v>
      </c>
      <c r="G24" s="19">
        <v>38900</v>
      </c>
      <c r="H24" s="19"/>
      <c r="I24" s="19">
        <f t="shared" si="0"/>
        <v>155600</v>
      </c>
    </row>
    <row r="25" spans="2:9" x14ac:dyDescent="0.2">
      <c r="B25" s="16">
        <v>11</v>
      </c>
      <c r="C25" s="17" t="s">
        <v>15</v>
      </c>
      <c r="D25" s="17"/>
      <c r="E25" s="17"/>
      <c r="F25" s="18">
        <v>12</v>
      </c>
      <c r="G25" s="19">
        <v>20900</v>
      </c>
      <c r="H25" s="19"/>
      <c r="I25" s="19">
        <f t="shared" si="0"/>
        <v>250800</v>
      </c>
    </row>
    <row r="26" spans="2:9" x14ac:dyDescent="0.2">
      <c r="B26" s="16">
        <v>12</v>
      </c>
      <c r="C26" s="17" t="s">
        <v>16</v>
      </c>
      <c r="D26" s="17"/>
      <c r="E26" s="17"/>
      <c r="F26" s="18">
        <v>12</v>
      </c>
      <c r="G26" s="19">
        <v>29900</v>
      </c>
      <c r="H26" s="19"/>
      <c r="I26" s="19">
        <f t="shared" si="0"/>
        <v>358800</v>
      </c>
    </row>
    <row r="27" spans="2:9" x14ac:dyDescent="0.2">
      <c r="B27" s="16">
        <v>13</v>
      </c>
      <c r="C27" s="17" t="s">
        <v>66</v>
      </c>
      <c r="D27" s="17"/>
      <c r="E27" s="17"/>
      <c r="F27" s="18">
        <v>4</v>
      </c>
      <c r="G27" s="19">
        <v>20900</v>
      </c>
      <c r="H27" s="19"/>
      <c r="I27" s="19">
        <f t="shared" si="0"/>
        <v>83600</v>
      </c>
    </row>
    <row r="28" spans="2:9" x14ac:dyDescent="0.2">
      <c r="B28" s="16">
        <v>14</v>
      </c>
      <c r="C28" s="17" t="s">
        <v>17</v>
      </c>
      <c r="D28" s="17"/>
      <c r="E28" s="17"/>
      <c r="F28" s="18">
        <v>12</v>
      </c>
      <c r="G28" s="19">
        <v>27900</v>
      </c>
      <c r="H28" s="19"/>
      <c r="I28" s="19">
        <f t="shared" si="0"/>
        <v>334800</v>
      </c>
    </row>
    <row r="29" spans="2:9" x14ac:dyDescent="0.2">
      <c r="B29" s="16">
        <v>15</v>
      </c>
      <c r="C29" s="17" t="s">
        <v>18</v>
      </c>
      <c r="D29" s="17"/>
      <c r="E29" s="17"/>
      <c r="F29" s="18">
        <v>10</v>
      </c>
      <c r="G29" s="19">
        <v>26900</v>
      </c>
      <c r="H29" s="19"/>
      <c r="I29" s="19">
        <f t="shared" si="0"/>
        <v>269000</v>
      </c>
    </row>
    <row r="30" spans="2:9" x14ac:dyDescent="0.2">
      <c r="B30" s="16">
        <v>16</v>
      </c>
      <c r="C30" s="17" t="s">
        <v>19</v>
      </c>
      <c r="D30" s="17"/>
      <c r="E30" s="17"/>
      <c r="F30" s="18">
        <v>4</v>
      </c>
      <c r="G30" s="19">
        <v>78900</v>
      </c>
      <c r="H30" s="19"/>
      <c r="I30" s="19">
        <f t="shared" si="0"/>
        <v>315600</v>
      </c>
    </row>
    <row r="31" spans="2:9" x14ac:dyDescent="0.2">
      <c r="B31" s="16">
        <v>17</v>
      </c>
      <c r="C31" s="17" t="s">
        <v>20</v>
      </c>
      <c r="D31" s="17"/>
      <c r="E31" s="17"/>
      <c r="F31" s="18">
        <v>10</v>
      </c>
      <c r="G31" s="19">
        <v>42900</v>
      </c>
      <c r="H31" s="19"/>
      <c r="I31" s="19">
        <f t="shared" si="0"/>
        <v>429000</v>
      </c>
    </row>
    <row r="32" spans="2:9" x14ac:dyDescent="0.2">
      <c r="B32" s="16">
        <v>18</v>
      </c>
      <c r="C32" s="17" t="s">
        <v>42</v>
      </c>
      <c r="D32" s="17"/>
      <c r="E32" s="17"/>
      <c r="F32" s="18">
        <v>8</v>
      </c>
      <c r="G32" s="19">
        <v>45900</v>
      </c>
      <c r="H32" s="19"/>
      <c r="I32" s="19">
        <f t="shared" si="0"/>
        <v>367200</v>
      </c>
    </row>
    <row r="33" spans="2:9" x14ac:dyDescent="0.2">
      <c r="B33" s="16">
        <v>19</v>
      </c>
      <c r="C33" s="17" t="s">
        <v>43</v>
      </c>
      <c r="D33" s="17"/>
      <c r="E33" s="17"/>
      <c r="F33" s="18">
        <v>8</v>
      </c>
      <c r="G33" s="19">
        <v>36900</v>
      </c>
      <c r="H33" s="19"/>
      <c r="I33" s="19">
        <f t="shared" si="0"/>
        <v>295200</v>
      </c>
    </row>
    <row r="34" spans="2:9" x14ac:dyDescent="0.2">
      <c r="B34" s="16">
        <v>20</v>
      </c>
      <c r="C34" s="17" t="s">
        <v>44</v>
      </c>
      <c r="D34" s="17"/>
      <c r="E34" s="17"/>
      <c r="F34" s="18">
        <v>7</v>
      </c>
      <c r="G34" s="19">
        <v>10900</v>
      </c>
      <c r="H34" s="19"/>
      <c r="I34" s="19">
        <f t="shared" si="0"/>
        <v>76300</v>
      </c>
    </row>
    <row r="35" spans="2:9" x14ac:dyDescent="0.2">
      <c r="B35" s="16">
        <v>21</v>
      </c>
      <c r="C35" s="17" t="s">
        <v>45</v>
      </c>
      <c r="D35" s="17"/>
      <c r="E35" s="17"/>
      <c r="F35" s="18">
        <v>7</v>
      </c>
      <c r="G35" s="19">
        <v>16280</v>
      </c>
      <c r="H35" s="19"/>
      <c r="I35" s="19">
        <f t="shared" si="0"/>
        <v>113960</v>
      </c>
    </row>
    <row r="36" spans="2:9" x14ac:dyDescent="0.2">
      <c r="B36" s="16">
        <v>22</v>
      </c>
      <c r="C36" s="17" t="s">
        <v>46</v>
      </c>
      <c r="D36" s="17"/>
      <c r="E36" s="17"/>
      <c r="F36" s="18">
        <v>1</v>
      </c>
      <c r="G36" s="19">
        <v>12900</v>
      </c>
      <c r="H36" s="19"/>
      <c r="I36" s="19">
        <f t="shared" si="0"/>
        <v>12900</v>
      </c>
    </row>
    <row r="37" spans="2:9" x14ac:dyDescent="0.2">
      <c r="B37" s="16">
        <v>23</v>
      </c>
      <c r="C37" s="17" t="s">
        <v>21</v>
      </c>
      <c r="D37" s="17"/>
      <c r="E37" s="17"/>
      <c r="F37" s="18">
        <v>1</v>
      </c>
      <c r="G37" s="19">
        <v>12900</v>
      </c>
      <c r="H37" s="19"/>
      <c r="I37" s="19">
        <f t="shared" si="0"/>
        <v>12900</v>
      </c>
    </row>
    <row r="38" spans="2:9" x14ac:dyDescent="0.2">
      <c r="B38" s="16">
        <v>24</v>
      </c>
      <c r="C38" s="17" t="s">
        <v>22</v>
      </c>
      <c r="D38" s="17"/>
      <c r="E38" s="17"/>
      <c r="F38" s="18">
        <v>1</v>
      </c>
      <c r="G38" s="19">
        <v>273900</v>
      </c>
      <c r="H38" s="19"/>
      <c r="I38" s="19">
        <f t="shared" si="0"/>
        <v>273900</v>
      </c>
    </row>
    <row r="39" spans="2:9" x14ac:dyDescent="0.2">
      <c r="B39" s="16">
        <v>25</v>
      </c>
      <c r="C39" s="17" t="s">
        <v>47</v>
      </c>
      <c r="D39" s="17"/>
      <c r="E39" s="17"/>
      <c r="F39" s="18">
        <v>20</v>
      </c>
      <c r="G39" s="19">
        <v>65900</v>
      </c>
      <c r="H39" s="19"/>
      <c r="I39" s="19">
        <f t="shared" si="0"/>
        <v>1318000</v>
      </c>
    </row>
    <row r="40" spans="2:9" x14ac:dyDescent="0.2">
      <c r="B40" s="9"/>
      <c r="C40" s="11"/>
      <c r="D40" s="11"/>
      <c r="E40" s="11"/>
      <c r="F40" s="12"/>
      <c r="G40" s="13"/>
      <c r="H40" s="13"/>
      <c r="I40" s="31">
        <f>SUM(I15:I39)</f>
        <v>7483060</v>
      </c>
    </row>
    <row r="41" spans="2:9" x14ac:dyDescent="0.2">
      <c r="B41" s="9"/>
      <c r="C41" s="11"/>
      <c r="D41" s="11"/>
      <c r="E41" s="11"/>
      <c r="F41" s="12"/>
      <c r="G41" s="13"/>
      <c r="H41" s="13"/>
      <c r="I41" s="31"/>
    </row>
    <row r="42" spans="2:9" x14ac:dyDescent="0.2">
      <c r="B42" s="39" t="s">
        <v>72</v>
      </c>
      <c r="C42" s="39"/>
      <c r="D42" s="39"/>
      <c r="E42" s="39"/>
      <c r="F42" s="39"/>
      <c r="G42" s="39"/>
      <c r="H42" s="39"/>
      <c r="I42" s="39"/>
    </row>
    <row r="43" spans="2:9" x14ac:dyDescent="0.2">
      <c r="B43" s="2" t="s">
        <v>0</v>
      </c>
      <c r="C43" s="3" t="s">
        <v>3</v>
      </c>
      <c r="D43" s="3" t="s">
        <v>24</v>
      </c>
      <c r="E43" s="3" t="s">
        <v>57</v>
      </c>
      <c r="F43" s="3" t="s">
        <v>26</v>
      </c>
      <c r="G43" s="3" t="s">
        <v>4</v>
      </c>
      <c r="H43" s="3"/>
      <c r="I43" s="4" t="s">
        <v>27</v>
      </c>
    </row>
    <row r="44" spans="2:9" ht="89.25" x14ac:dyDescent="0.2">
      <c r="B44" s="22">
        <v>1</v>
      </c>
      <c r="C44" s="32" t="s">
        <v>71</v>
      </c>
      <c r="D44" s="34" t="s">
        <v>1</v>
      </c>
      <c r="E44" s="34" t="s">
        <v>1</v>
      </c>
      <c r="F44" s="34">
        <v>2</v>
      </c>
      <c r="G44" s="41">
        <v>21900</v>
      </c>
      <c r="H44" s="41"/>
      <c r="I44" s="42">
        <f t="shared" ref="I44:I51" si="1">F44*G44</f>
        <v>43800</v>
      </c>
    </row>
    <row r="45" spans="2:9" ht="122.25" customHeight="1" x14ac:dyDescent="0.2">
      <c r="B45" s="22">
        <v>2</v>
      </c>
      <c r="C45" s="32" t="s">
        <v>82</v>
      </c>
      <c r="D45" s="18" t="s">
        <v>1</v>
      </c>
      <c r="E45" s="18" t="s">
        <v>1</v>
      </c>
      <c r="F45" s="18">
        <v>1</v>
      </c>
      <c r="G45" s="41">
        <v>35900</v>
      </c>
      <c r="H45" s="41"/>
      <c r="I45" s="42">
        <f t="shared" si="1"/>
        <v>35900</v>
      </c>
    </row>
    <row r="46" spans="2:9" ht="89.25" x14ac:dyDescent="0.2">
      <c r="B46" s="22">
        <v>3</v>
      </c>
      <c r="C46" s="32" t="s">
        <v>70</v>
      </c>
      <c r="D46" s="18" t="s">
        <v>1</v>
      </c>
      <c r="E46" s="18" t="s">
        <v>1</v>
      </c>
      <c r="F46" s="18">
        <v>1</v>
      </c>
      <c r="G46" s="41">
        <v>73900</v>
      </c>
      <c r="H46" s="41"/>
      <c r="I46" s="42">
        <f t="shared" si="1"/>
        <v>73900</v>
      </c>
    </row>
    <row r="47" spans="2:9" ht="51" x14ac:dyDescent="0.2">
      <c r="B47" s="22">
        <v>4</v>
      </c>
      <c r="C47" s="32" t="s">
        <v>83</v>
      </c>
      <c r="D47" s="18" t="s">
        <v>1</v>
      </c>
      <c r="E47" s="18" t="s">
        <v>1</v>
      </c>
      <c r="F47" s="18">
        <v>2</v>
      </c>
      <c r="G47" s="41">
        <v>19900</v>
      </c>
      <c r="H47" s="41"/>
      <c r="I47" s="42">
        <f t="shared" si="1"/>
        <v>39800</v>
      </c>
    </row>
    <row r="48" spans="2:9" ht="51" x14ac:dyDescent="0.2">
      <c r="B48" s="22">
        <v>5</v>
      </c>
      <c r="C48" s="32" t="s">
        <v>84</v>
      </c>
      <c r="D48" s="18" t="s">
        <v>1</v>
      </c>
      <c r="E48" s="18" t="s">
        <v>1</v>
      </c>
      <c r="F48" s="18">
        <v>2</v>
      </c>
      <c r="G48" s="41">
        <v>39900</v>
      </c>
      <c r="H48" s="41"/>
      <c r="I48" s="42">
        <f t="shared" si="1"/>
        <v>79800</v>
      </c>
    </row>
    <row r="49" spans="2:9" ht="51" x14ac:dyDescent="0.2">
      <c r="B49" s="22">
        <v>6</v>
      </c>
      <c r="C49" s="32" t="s">
        <v>67</v>
      </c>
      <c r="D49" s="34" t="s">
        <v>1</v>
      </c>
      <c r="E49" s="34" t="s">
        <v>1</v>
      </c>
      <c r="F49" s="34">
        <v>3</v>
      </c>
      <c r="G49" s="41">
        <v>24900</v>
      </c>
      <c r="H49" s="41"/>
      <c r="I49" s="42">
        <f t="shared" si="1"/>
        <v>74700</v>
      </c>
    </row>
    <row r="50" spans="2:9" ht="76.5" x14ac:dyDescent="0.2">
      <c r="B50" s="22">
        <v>7</v>
      </c>
      <c r="C50" s="32" t="s">
        <v>68</v>
      </c>
      <c r="D50" s="34" t="s">
        <v>1</v>
      </c>
      <c r="E50" s="34" t="s">
        <v>1</v>
      </c>
      <c r="F50" s="34">
        <v>3</v>
      </c>
      <c r="G50" s="41">
        <v>24900</v>
      </c>
      <c r="H50" s="41"/>
      <c r="I50" s="42">
        <f t="shared" si="1"/>
        <v>74700</v>
      </c>
    </row>
    <row r="51" spans="2:9" ht="38.25" x14ac:dyDescent="0.2">
      <c r="B51" s="22">
        <v>8</v>
      </c>
      <c r="C51" s="21" t="s">
        <v>69</v>
      </c>
      <c r="D51" s="34" t="s">
        <v>1</v>
      </c>
      <c r="E51" s="34" t="s">
        <v>1</v>
      </c>
      <c r="F51" s="34">
        <v>4</v>
      </c>
      <c r="G51" s="43">
        <v>37900</v>
      </c>
      <c r="H51" s="43"/>
      <c r="I51" s="42">
        <f t="shared" si="1"/>
        <v>151600</v>
      </c>
    </row>
    <row r="52" spans="2:9" x14ac:dyDescent="0.2">
      <c r="B52" s="9"/>
      <c r="C52" s="11"/>
      <c r="D52" s="11"/>
      <c r="E52" s="11"/>
      <c r="F52" s="12"/>
      <c r="G52" s="13"/>
      <c r="H52" s="13"/>
      <c r="I52" s="31"/>
    </row>
    <row r="53" spans="2:9" x14ac:dyDescent="0.2">
      <c r="B53" s="9"/>
      <c r="C53" s="11"/>
      <c r="D53" s="11"/>
      <c r="E53" s="11"/>
      <c r="F53" s="12"/>
      <c r="G53" s="13"/>
      <c r="H53" s="13"/>
      <c r="I53" s="31"/>
    </row>
    <row r="54" spans="2:9" x14ac:dyDescent="0.2">
      <c r="B54" s="39" t="s">
        <v>81</v>
      </c>
      <c r="C54" s="39"/>
      <c r="D54" s="39"/>
      <c r="E54" s="39"/>
      <c r="F54" s="39"/>
      <c r="G54" s="39"/>
      <c r="H54" s="39"/>
      <c r="I54" s="39"/>
    </row>
    <row r="55" spans="2:9" x14ac:dyDescent="0.2">
      <c r="B55" s="34">
        <v>1</v>
      </c>
      <c r="C55" s="33" t="s">
        <v>74</v>
      </c>
      <c r="D55" s="34" t="s">
        <v>62</v>
      </c>
      <c r="E55" s="34" t="s">
        <v>62</v>
      </c>
      <c r="F55" s="34">
        <v>10</v>
      </c>
      <c r="G55" s="40"/>
      <c r="H55" s="40"/>
      <c r="I55" s="40">
        <f>F55*G55</f>
        <v>0</v>
      </c>
    </row>
    <row r="56" spans="2:9" x14ac:dyDescent="0.2">
      <c r="B56" s="34">
        <v>2</v>
      </c>
      <c r="C56" s="33" t="s">
        <v>79</v>
      </c>
      <c r="D56" s="34" t="s">
        <v>62</v>
      </c>
      <c r="E56" s="34" t="s">
        <v>62</v>
      </c>
      <c r="F56" s="34">
        <v>8</v>
      </c>
      <c r="G56" s="40"/>
      <c r="H56" s="40"/>
      <c r="I56" s="40">
        <f t="shared" ref="I56:I61" si="2">F56*G56</f>
        <v>0</v>
      </c>
    </row>
    <row r="57" spans="2:9" x14ac:dyDescent="0.2">
      <c r="B57" s="34">
        <v>3</v>
      </c>
      <c r="C57" s="33" t="s">
        <v>75</v>
      </c>
      <c r="D57" s="34" t="s">
        <v>62</v>
      </c>
      <c r="E57" s="34" t="s">
        <v>62</v>
      </c>
      <c r="F57" s="34">
        <v>9</v>
      </c>
      <c r="G57" s="40"/>
      <c r="H57" s="40"/>
      <c r="I57" s="40">
        <f t="shared" si="2"/>
        <v>0</v>
      </c>
    </row>
    <row r="58" spans="2:9" x14ac:dyDescent="0.2">
      <c r="B58" s="34">
        <v>4</v>
      </c>
      <c r="C58" s="33" t="s">
        <v>80</v>
      </c>
      <c r="D58" s="34" t="s">
        <v>62</v>
      </c>
      <c r="E58" s="34" t="s">
        <v>62</v>
      </c>
      <c r="F58" s="34">
        <v>5</v>
      </c>
      <c r="G58" s="40"/>
      <c r="H58" s="40"/>
      <c r="I58" s="40">
        <f t="shared" si="2"/>
        <v>0</v>
      </c>
    </row>
    <row r="59" spans="2:9" x14ac:dyDescent="0.2">
      <c r="B59" s="34">
        <v>6</v>
      </c>
      <c r="C59" s="33" t="s">
        <v>76</v>
      </c>
      <c r="D59" s="34" t="s">
        <v>62</v>
      </c>
      <c r="E59" s="34" t="s">
        <v>62</v>
      </c>
      <c r="F59" s="34">
        <v>1</v>
      </c>
      <c r="G59" s="40"/>
      <c r="H59" s="40"/>
      <c r="I59" s="40">
        <f t="shared" si="2"/>
        <v>0</v>
      </c>
    </row>
    <row r="60" spans="2:9" x14ac:dyDescent="0.2">
      <c r="B60" s="34">
        <v>7</v>
      </c>
      <c r="C60" s="33" t="s">
        <v>77</v>
      </c>
      <c r="D60" s="34" t="s">
        <v>1</v>
      </c>
      <c r="E60" s="34" t="s">
        <v>1</v>
      </c>
      <c r="F60" s="34">
        <v>5</v>
      </c>
      <c r="G60" s="40"/>
      <c r="H60" s="40"/>
      <c r="I60" s="40">
        <f t="shared" si="2"/>
        <v>0</v>
      </c>
    </row>
    <row r="61" spans="2:9" x14ac:dyDescent="0.2">
      <c r="B61" s="34">
        <v>8</v>
      </c>
      <c r="C61" s="33" t="s">
        <v>78</v>
      </c>
      <c r="D61" s="34" t="s">
        <v>62</v>
      </c>
      <c r="E61" s="34" t="s">
        <v>62</v>
      </c>
      <c r="F61" s="34">
        <v>10</v>
      </c>
      <c r="G61" s="40"/>
      <c r="H61" s="40"/>
      <c r="I61" s="40">
        <f t="shared" si="2"/>
        <v>0</v>
      </c>
    </row>
    <row r="62" spans="2:9" x14ac:dyDescent="0.2">
      <c r="B62" s="35"/>
      <c r="C62" s="36"/>
      <c r="D62" s="35"/>
      <c r="E62" s="35"/>
      <c r="F62" s="35"/>
      <c r="G62" s="14"/>
      <c r="H62" s="14"/>
      <c r="I62" s="14"/>
    </row>
    <row r="63" spans="2:9" x14ac:dyDescent="0.2">
      <c r="B63" s="15"/>
      <c r="C63" s="14"/>
      <c r="D63" s="14"/>
      <c r="E63" s="14"/>
      <c r="F63" s="15"/>
      <c r="G63" s="14"/>
      <c r="H63" s="14"/>
      <c r="I63" s="14"/>
    </row>
    <row r="64" spans="2:9" x14ac:dyDescent="0.2">
      <c r="B64" s="2" t="s">
        <v>0</v>
      </c>
      <c r="C64" s="3" t="s">
        <v>3</v>
      </c>
      <c r="D64" s="3" t="s">
        <v>24</v>
      </c>
      <c r="E64" s="3" t="s">
        <v>57</v>
      </c>
      <c r="F64" s="3" t="s">
        <v>26</v>
      </c>
      <c r="G64" s="3" t="s">
        <v>4</v>
      </c>
      <c r="H64" s="3"/>
      <c r="I64" s="4" t="s">
        <v>27</v>
      </c>
    </row>
    <row r="65" spans="2:9" x14ac:dyDescent="0.2">
      <c r="B65" s="22">
        <v>1</v>
      </c>
      <c r="C65" s="21" t="s">
        <v>49</v>
      </c>
      <c r="D65" s="20"/>
      <c r="E65" s="20" t="s">
        <v>60</v>
      </c>
      <c r="F65" s="22">
        <v>5</v>
      </c>
      <c r="G65" s="40"/>
      <c r="H65" s="40"/>
      <c r="I65" s="40">
        <f>F65*G65</f>
        <v>0</v>
      </c>
    </row>
    <row r="66" spans="2:9" x14ac:dyDescent="0.2">
      <c r="B66" s="22">
        <v>2</v>
      </c>
      <c r="C66" s="23" t="s">
        <v>50</v>
      </c>
      <c r="D66" s="20"/>
      <c r="E66" s="20" t="s">
        <v>60</v>
      </c>
      <c r="F66" s="22">
        <v>5</v>
      </c>
      <c r="G66" s="40"/>
      <c r="H66" s="40"/>
      <c r="I66" s="40">
        <f t="shared" ref="I66:I79" si="3">F66*G66</f>
        <v>0</v>
      </c>
    </row>
    <row r="67" spans="2:9" x14ac:dyDescent="0.2">
      <c r="B67" s="22">
        <v>3</v>
      </c>
      <c r="C67" s="17" t="s">
        <v>51</v>
      </c>
      <c r="D67" s="20"/>
      <c r="E67" s="20" t="s">
        <v>60</v>
      </c>
      <c r="F67" s="22">
        <v>5</v>
      </c>
      <c r="G67" s="40">
        <v>6000</v>
      </c>
      <c r="H67" s="40"/>
      <c r="I67" s="40">
        <f t="shared" si="3"/>
        <v>30000</v>
      </c>
    </row>
    <row r="68" spans="2:9" x14ac:dyDescent="0.2">
      <c r="B68" s="22">
        <v>4</v>
      </c>
      <c r="C68" s="17" t="s">
        <v>52</v>
      </c>
      <c r="D68" s="20"/>
      <c r="E68" s="20" t="s">
        <v>60</v>
      </c>
      <c r="F68" s="22">
        <v>5</v>
      </c>
      <c r="G68" s="40">
        <v>4000</v>
      </c>
      <c r="H68" s="40"/>
      <c r="I68" s="40">
        <f t="shared" si="3"/>
        <v>20000</v>
      </c>
    </row>
    <row r="69" spans="2:9" x14ac:dyDescent="0.2">
      <c r="B69" s="22">
        <v>5</v>
      </c>
      <c r="C69" s="17" t="s">
        <v>53</v>
      </c>
      <c r="D69" s="20"/>
      <c r="E69" s="20" t="s">
        <v>60</v>
      </c>
      <c r="F69" s="22">
        <v>5</v>
      </c>
      <c r="G69" s="40">
        <v>4000</v>
      </c>
      <c r="H69" s="40"/>
      <c r="I69" s="40">
        <f t="shared" si="3"/>
        <v>20000</v>
      </c>
    </row>
    <row r="70" spans="2:9" x14ac:dyDescent="0.2">
      <c r="B70" s="22">
        <v>6</v>
      </c>
      <c r="C70" s="21" t="s">
        <v>54</v>
      </c>
      <c r="D70" s="20"/>
      <c r="E70" s="20" t="s">
        <v>60</v>
      </c>
      <c r="F70" s="22">
        <v>1</v>
      </c>
      <c r="G70" s="40"/>
      <c r="H70" s="40"/>
      <c r="I70" s="40">
        <f t="shared" si="3"/>
        <v>0</v>
      </c>
    </row>
    <row r="71" spans="2:9" ht="38.25" x14ac:dyDescent="0.2">
      <c r="B71" s="22">
        <v>7</v>
      </c>
      <c r="C71" s="17" t="s">
        <v>55</v>
      </c>
      <c r="D71" s="20"/>
      <c r="E71" s="20" t="s">
        <v>63</v>
      </c>
      <c r="F71" s="22">
        <v>100</v>
      </c>
      <c r="G71" s="40"/>
      <c r="H71" s="40"/>
      <c r="I71" s="40">
        <f t="shared" si="3"/>
        <v>0</v>
      </c>
    </row>
    <row r="72" spans="2:9" ht="38.25" x14ac:dyDescent="0.2">
      <c r="B72" s="22">
        <v>8</v>
      </c>
      <c r="C72" s="21" t="s">
        <v>56</v>
      </c>
      <c r="D72" s="20"/>
      <c r="E72" s="20" t="s">
        <v>61</v>
      </c>
      <c r="F72" s="22">
        <v>100</v>
      </c>
      <c r="G72" s="40"/>
      <c r="H72" s="40"/>
      <c r="I72" s="40">
        <f t="shared" si="3"/>
        <v>0</v>
      </c>
    </row>
    <row r="73" spans="2:9" x14ac:dyDescent="0.2">
      <c r="B73" s="22">
        <v>9</v>
      </c>
      <c r="C73" s="23" t="s">
        <v>64</v>
      </c>
      <c r="D73" s="20"/>
      <c r="E73" s="20" t="s">
        <v>60</v>
      </c>
      <c r="F73" s="22">
        <v>5</v>
      </c>
      <c r="G73" s="40"/>
      <c r="H73" s="40"/>
      <c r="I73" s="40">
        <f t="shared" si="3"/>
        <v>0</v>
      </c>
    </row>
    <row r="74" spans="2:9" ht="17.25" customHeight="1" x14ac:dyDescent="0.2">
      <c r="B74" s="22">
        <v>10</v>
      </c>
      <c r="C74" s="17" t="s">
        <v>36</v>
      </c>
      <c r="D74" s="17"/>
      <c r="E74" s="17" t="s">
        <v>2</v>
      </c>
      <c r="F74" s="18">
        <v>1</v>
      </c>
      <c r="G74" s="19">
        <v>2500</v>
      </c>
      <c r="H74" s="19"/>
      <c r="I74" s="40">
        <f t="shared" si="3"/>
        <v>2500</v>
      </c>
    </row>
    <row r="75" spans="2:9" x14ac:dyDescent="0.2">
      <c r="B75" s="22">
        <v>11</v>
      </c>
      <c r="C75" s="17" t="s">
        <v>37</v>
      </c>
      <c r="D75" s="17"/>
      <c r="E75" s="17" t="s">
        <v>2</v>
      </c>
      <c r="F75" s="18">
        <v>1</v>
      </c>
      <c r="G75" s="19">
        <v>2500</v>
      </c>
      <c r="H75" s="19"/>
      <c r="I75" s="40">
        <f t="shared" si="3"/>
        <v>2500</v>
      </c>
    </row>
    <row r="76" spans="2:9" x14ac:dyDescent="0.2">
      <c r="B76" s="22">
        <v>12</v>
      </c>
      <c r="C76" s="17" t="s">
        <v>38</v>
      </c>
      <c r="D76" s="17"/>
      <c r="E76" s="17" t="s">
        <v>60</v>
      </c>
      <c r="F76" s="18">
        <v>50</v>
      </c>
      <c r="G76" s="19">
        <v>950</v>
      </c>
      <c r="H76" s="19"/>
      <c r="I76" s="40">
        <f t="shared" si="3"/>
        <v>47500</v>
      </c>
    </row>
    <row r="77" spans="2:9" x14ac:dyDescent="0.2">
      <c r="B77" s="22">
        <v>13</v>
      </c>
      <c r="C77" s="17" t="s">
        <v>39</v>
      </c>
      <c r="D77" s="17"/>
      <c r="E77" s="17" t="s">
        <v>2</v>
      </c>
      <c r="F77" s="18">
        <v>1</v>
      </c>
      <c r="G77" s="19">
        <v>1350</v>
      </c>
      <c r="H77" s="19"/>
      <c r="I77" s="40">
        <f t="shared" si="3"/>
        <v>1350</v>
      </c>
    </row>
    <row r="78" spans="2:9" x14ac:dyDescent="0.2">
      <c r="B78" s="22">
        <v>14</v>
      </c>
      <c r="C78" s="17" t="s">
        <v>40</v>
      </c>
      <c r="D78" s="17"/>
      <c r="E78" s="17" t="s">
        <v>2</v>
      </c>
      <c r="F78" s="18">
        <v>1</v>
      </c>
      <c r="G78" s="19">
        <v>500</v>
      </c>
      <c r="H78" s="19"/>
      <c r="I78" s="40">
        <f t="shared" si="3"/>
        <v>500</v>
      </c>
    </row>
    <row r="79" spans="2:9" x14ac:dyDescent="0.2">
      <c r="B79" s="22">
        <v>15</v>
      </c>
      <c r="C79" s="24" t="s">
        <v>41</v>
      </c>
      <c r="D79" s="17"/>
      <c r="E79" s="17" t="s">
        <v>61</v>
      </c>
      <c r="F79" s="18">
        <v>200</v>
      </c>
      <c r="G79" s="19">
        <v>2000</v>
      </c>
      <c r="H79" s="19"/>
      <c r="I79" s="40">
        <f t="shared" si="3"/>
        <v>400000</v>
      </c>
    </row>
    <row r="80" spans="2:9" x14ac:dyDescent="0.2">
      <c r="B80" s="22">
        <v>16</v>
      </c>
      <c r="C80" s="24" t="s">
        <v>65</v>
      </c>
      <c r="D80" s="17"/>
      <c r="E80" s="17" t="s">
        <v>61</v>
      </c>
      <c r="F80" s="18">
        <v>200</v>
      </c>
      <c r="G80" s="19"/>
      <c r="H80" s="19"/>
      <c r="I80" s="40">
        <f>F80*G80</f>
        <v>0</v>
      </c>
    </row>
  </sheetData>
  <mergeCells count="4">
    <mergeCell ref="B42:I42"/>
    <mergeCell ref="B54:I54"/>
    <mergeCell ref="B3:I3"/>
    <mergeCell ref="B13:I13"/>
  </mergeCells>
  <pageMargins left="0.7" right="0.7" top="0.75" bottom="0.75" header="0.3" footer="0.3"/>
  <pageSetup paperSize="9" scale="52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Жансерик</cp:lastModifiedBy>
  <cp:lastPrinted>2019-03-20T06:19:54Z</cp:lastPrinted>
  <dcterms:created xsi:type="dcterms:W3CDTF">2018-01-30T07:42:49Z</dcterms:created>
  <dcterms:modified xsi:type="dcterms:W3CDTF">2019-03-20T09:19:10Z</dcterms:modified>
</cp:coreProperties>
</file>